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codeName="ThisWorkbook" defaultThemeVersion="124226"/>
  <mc:AlternateContent xmlns:mc="http://schemas.openxmlformats.org/markup-compatibility/2006">
    <mc:Choice Requires="x15">
      <x15ac:absPath xmlns:x15ac="http://schemas.microsoft.com/office/spreadsheetml/2010/11/ac" url="/Users/joeyvasile/Downloads/"/>
    </mc:Choice>
  </mc:AlternateContent>
  <xr:revisionPtr revIDLastSave="0" documentId="8_{BDA331B9-9158-6948-BA66-005C3FB39732}" xr6:coauthVersionLast="47" xr6:coauthVersionMax="47" xr10:uidLastSave="{00000000-0000-0000-0000-000000000000}"/>
  <workbookProtection workbookAlgorithmName="SHA-512" workbookHashValue="VO0qyJxHV0g9ow/uMDtCHZkJYbx4thCHu2krlaL4Ha5RQOiPtLkd8HzZsLqTdsCXeYdyJdfp6+q5MHHPoo3aag==" workbookSaltValue="BjyzcYQmGCThG0ko4j9BIg==" workbookSpinCount="100000" lockStructure="1"/>
  <bookViews>
    <workbookView xWindow="0" yWindow="500" windowWidth="29040" windowHeight="15840" xr2:uid="{00000000-000D-0000-FFFF-FFFF00000000}"/>
  </bookViews>
  <sheets>
    <sheet name=" Order Form" sheetId="1" r:id="rId1"/>
    <sheet name=" User Manual Order Form " sheetId="2" r:id="rId2"/>
  </sheets>
  <definedNames>
    <definedName name="_4L">' Order Form'!$B$13:$B$47</definedName>
    <definedName name="_5L">' Order Form'!$C$13:$C$16</definedName>
    <definedName name="_6L45">' Order Form'!$D$13:$D$26</definedName>
    <definedName name="_6L80">' Order Form'!$E$13:$E$18</definedName>
    <definedName name="_6T30">' Order Form'!$F$13:$F$68</definedName>
    <definedName name="_broadcast">' Order Form'!$A$13:$A$205</definedName>
    <definedName name="_partSelect">' Order Form'!$L$32:$V$36</definedName>
    <definedName name="_xlnm.Print_Area" localSheetId="0">' Order Form'!$B$1:$AB$52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0" i="1" l="1"/>
  <c r="K40" i="1" s="1"/>
  <c r="I32" i="1" l="1"/>
  <c r="H36" i="1"/>
  <c r="H35" i="1"/>
  <c r="H34" i="1"/>
  <c r="H33" i="1"/>
  <c r="H32" i="1"/>
  <c r="I36" i="1"/>
  <c r="I35" i="1"/>
  <c r="I34" i="1"/>
  <c r="I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Lane</author>
  </authors>
  <commentList>
    <comment ref="C109" authorId="0" shapeId="0" xr:uid="{00000000-0006-0000-0100-000001000000}">
      <text>
        <r>
          <rPr>
            <b/>
            <sz val="8"/>
            <color indexed="81"/>
            <rFont val="Tahoma"/>
            <family val="2"/>
          </rPr>
          <t>Ryan Lane:</t>
        </r>
        <r>
          <rPr>
            <sz val="8"/>
            <color indexed="81"/>
            <rFont val="Tahoma"/>
            <family val="2"/>
          </rPr>
          <t xml:space="preserve">
MY09 &amp; BSI M32</t>
        </r>
      </text>
    </comment>
  </commentList>
</comments>
</file>

<file path=xl/sharedStrings.xml><?xml version="1.0" encoding="utf-8"?>
<sst xmlns="http://schemas.openxmlformats.org/spreadsheetml/2006/main" count="591" uniqueCount="467">
  <si>
    <t>5.0L</t>
  </si>
  <si>
    <t>3.8L</t>
  </si>
  <si>
    <t>Dealer Name</t>
  </si>
  <si>
    <t>Dealer Code</t>
  </si>
  <si>
    <t>Day</t>
  </si>
  <si>
    <t>Month</t>
  </si>
  <si>
    <t>Year</t>
  </si>
  <si>
    <t>Delivery Address</t>
  </si>
  <si>
    <t>3.8L SC</t>
  </si>
  <si>
    <t>Vehicle Identification No.</t>
  </si>
  <si>
    <t>3.6L UTE AWD CAB CHASSIS</t>
  </si>
  <si>
    <t>5.0L SPEC VEH</t>
  </si>
  <si>
    <t>Is the vehicle a VOR?</t>
  </si>
  <si>
    <t>9HF</t>
  </si>
  <si>
    <t>9HG</t>
  </si>
  <si>
    <t xml:space="preserve">3.8L EXPORT </t>
  </si>
  <si>
    <t>9HJ</t>
  </si>
  <si>
    <t>9HL</t>
  </si>
  <si>
    <t>9HN</t>
  </si>
  <si>
    <t>9HP</t>
  </si>
  <si>
    <t>5.7L GEN III</t>
  </si>
  <si>
    <t>9HS</t>
  </si>
  <si>
    <t>5.7L HOLDEN</t>
  </si>
  <si>
    <t>0HB</t>
  </si>
  <si>
    <t>0HC</t>
  </si>
  <si>
    <t>0HD</t>
  </si>
  <si>
    <t>0HF</t>
  </si>
  <si>
    <t>0HJ</t>
  </si>
  <si>
    <t>0HN</t>
  </si>
  <si>
    <t>0HP</t>
  </si>
  <si>
    <t>1HF</t>
  </si>
  <si>
    <t>1HN</t>
  </si>
  <si>
    <t>1HP</t>
  </si>
  <si>
    <t>2HF</t>
  </si>
  <si>
    <t>2HN</t>
  </si>
  <si>
    <t>2HP</t>
  </si>
  <si>
    <t>3HF</t>
  </si>
  <si>
    <t>3HN</t>
  </si>
  <si>
    <t>3HA</t>
  </si>
  <si>
    <t>5.7L 223kw</t>
  </si>
  <si>
    <t>3HZ</t>
  </si>
  <si>
    <t>5.7L 300kw</t>
  </si>
  <si>
    <t>4HA</t>
  </si>
  <si>
    <t>4HF</t>
  </si>
  <si>
    <t>4HN</t>
  </si>
  <si>
    <t>4HV</t>
  </si>
  <si>
    <t>5.7L 250kw GTO</t>
  </si>
  <si>
    <t>4HW</t>
  </si>
  <si>
    <t>5.7L 223kw AWD</t>
  </si>
  <si>
    <t>4HX</t>
  </si>
  <si>
    <t>4HZ</t>
  </si>
  <si>
    <t>5.7L 223kw 2WD</t>
  </si>
  <si>
    <t>3.6L UTE 2WD CAB 187kw 330Nm</t>
  </si>
  <si>
    <t>5HKD</t>
  </si>
  <si>
    <t>3.6 V CAR</t>
  </si>
  <si>
    <t>3.6L UTE AWD CAB  CHASSIS</t>
  </si>
  <si>
    <t>5HAD</t>
  </si>
  <si>
    <t>5.7L V/W CAR &amp; WAGON 223kw</t>
  </si>
  <si>
    <t>5HWD</t>
  </si>
  <si>
    <t xml:space="preserve">5.7L V/W CAR AWD WAGON </t>
  </si>
  <si>
    <t>5HZD</t>
  </si>
  <si>
    <t>5.7L UTE/CAB 223kw 2WD</t>
  </si>
  <si>
    <t>5HMD</t>
  </si>
  <si>
    <t>6.0L V CAR GTO EXPORT</t>
  </si>
  <si>
    <t>5HXD</t>
  </si>
  <si>
    <t>5.7L HSV 300kw AWD</t>
  </si>
  <si>
    <t>5.7L UTE/CAB 223kw AWD</t>
  </si>
  <si>
    <t>6HHD</t>
  </si>
  <si>
    <t>3.6L V/W CAR &amp; I190</t>
  </si>
  <si>
    <t>3.6L UTE 2 DR PICKUP</t>
  </si>
  <si>
    <t>6HKD</t>
  </si>
  <si>
    <t>3.6L V-CAR / CREW CAB</t>
  </si>
  <si>
    <t>6HLD</t>
  </si>
  <si>
    <t>3.6l  I-190</t>
  </si>
  <si>
    <t>6HAD</t>
  </si>
  <si>
    <t>5.7L V/W CAR 223kw</t>
  </si>
  <si>
    <t>6HWD</t>
  </si>
  <si>
    <t xml:space="preserve">5.7L V/W CAR - EXPORT </t>
  </si>
  <si>
    <t>6HZD</t>
  </si>
  <si>
    <t>6.0L HSV &amp; V/W CAR EXP 300kw</t>
  </si>
  <si>
    <t>6HMD</t>
  </si>
  <si>
    <t>6.0L V CAR GTO EXPORT GMX281</t>
  </si>
  <si>
    <t>6.0L HSV 300kw</t>
  </si>
  <si>
    <t>6HXD</t>
  </si>
  <si>
    <t>5.7L HSV &amp; UTE CAB 300kw AWD</t>
  </si>
  <si>
    <t>6.0L HSV &amp; UTE CAB 300kw AWD</t>
  </si>
  <si>
    <t>7HSD</t>
  </si>
  <si>
    <t xml:space="preserve">3.6L V/W CAR </t>
  </si>
  <si>
    <t>3.6L i-190 RODEO</t>
  </si>
  <si>
    <t>3.6L UTE CAB</t>
  </si>
  <si>
    <t>7HTD</t>
  </si>
  <si>
    <t>7HHD</t>
  </si>
  <si>
    <t>7HJD</t>
  </si>
  <si>
    <t>7HBD</t>
  </si>
  <si>
    <t>6.0L V/W CAR - EXPORT</t>
  </si>
  <si>
    <t>7HCD</t>
  </si>
  <si>
    <t>6.0L UTE CAB  AWD</t>
  </si>
  <si>
    <t>7CVA</t>
  </si>
  <si>
    <t>6.0L 6- Speed Model</t>
  </si>
  <si>
    <t>CANCELLED</t>
  </si>
  <si>
    <t>7CRA</t>
  </si>
  <si>
    <t>8HSD</t>
  </si>
  <si>
    <t>3.6L UTE CAB 2WD 187 Kw</t>
  </si>
  <si>
    <t>8HHD</t>
  </si>
  <si>
    <t>8HJD</t>
  </si>
  <si>
    <t>3.6l  I-190 AWD VARIANT</t>
  </si>
  <si>
    <t>8HBD</t>
  </si>
  <si>
    <t>6.0L V/W CAR - UTE</t>
  </si>
  <si>
    <t>8CVA</t>
  </si>
  <si>
    <t>6.0L 6- Speed 2WD (6L80)</t>
  </si>
  <si>
    <t>9HDD</t>
  </si>
  <si>
    <t>9HED</t>
  </si>
  <si>
    <t>3.6l  I-190  AWD VARIANT</t>
  </si>
  <si>
    <t>9CVA</t>
  </si>
  <si>
    <t>9CPA</t>
  </si>
  <si>
    <t>6.2L AUX 6- Speed 2WD (6L80)</t>
  </si>
  <si>
    <t>9BWA</t>
  </si>
  <si>
    <t>3.6L 6-Speed 2WD (6L50)</t>
  </si>
  <si>
    <t>0HDD</t>
  </si>
  <si>
    <t>0HED</t>
  </si>
  <si>
    <t>0CVA</t>
  </si>
  <si>
    <t>0CPA</t>
  </si>
  <si>
    <t>0BWA</t>
  </si>
  <si>
    <t>0BJA</t>
  </si>
  <si>
    <t>GMX 3.6L 6-Speed 2WD (6L50)</t>
  </si>
  <si>
    <t>1HDD</t>
  </si>
  <si>
    <t>1HED</t>
  </si>
  <si>
    <t>1CVA</t>
  </si>
  <si>
    <t>1CRA</t>
  </si>
  <si>
    <t>GMX 6.2L 6 Speed 2WD (6L80)</t>
  </si>
  <si>
    <t>1CPA</t>
  </si>
  <si>
    <t>1BWA</t>
  </si>
  <si>
    <t>1BJA</t>
  </si>
  <si>
    <t>1BKA</t>
  </si>
  <si>
    <t>GMX 3.6L 6-Speed AWD (6L50)</t>
  </si>
  <si>
    <t>2HDD</t>
  </si>
  <si>
    <t>2HED</t>
  </si>
  <si>
    <t>2CVA</t>
  </si>
  <si>
    <t>2CRA</t>
  </si>
  <si>
    <t>2BWA</t>
  </si>
  <si>
    <t>3.6L 5-Speed Model 2WD</t>
  </si>
  <si>
    <t>2BJA</t>
  </si>
  <si>
    <t>GMX 3.6L 5-Speed Model 2WD</t>
  </si>
  <si>
    <t>2BKA</t>
  </si>
  <si>
    <t>GMX 3.6L 5-Speed Model AWD</t>
  </si>
  <si>
    <t>ALL ORDERS TO BE SUBMITTED BY EMAIL ONLY</t>
  </si>
  <si>
    <r>
      <t xml:space="preserve">To use this order form simply tab through the fields using your </t>
    </r>
    <r>
      <rPr>
        <b/>
        <sz val="11"/>
        <color indexed="8"/>
        <rFont val="Calibri"/>
        <family val="2"/>
      </rPr>
      <t>"Tab" Key</t>
    </r>
  </si>
  <si>
    <t>S/Docket</t>
  </si>
  <si>
    <t>Courier</t>
  </si>
  <si>
    <t>Con Note</t>
  </si>
  <si>
    <t>Date Dispatched</t>
  </si>
  <si>
    <t xml:space="preserve">Person who placed the order </t>
  </si>
  <si>
    <t>Contact Phone Number</t>
  </si>
  <si>
    <t>* DM Approval Code - this code will only be required if a remanufactured GM Holden Transmission, requires replacement due to a warranty related issue. DM Approval must be sought.</t>
  </si>
  <si>
    <t xml:space="preserve"> Order Date</t>
  </si>
  <si>
    <t>Build Date</t>
  </si>
  <si>
    <t>Odometer</t>
  </si>
  <si>
    <t>Km</t>
  </si>
  <si>
    <r>
      <t xml:space="preserve">Note - The dealer that orders the remanufactured transmission is responsible for the return of the core back to FluidDrive. </t>
    </r>
    <r>
      <rPr>
        <b/>
        <sz val="13"/>
        <color indexed="8"/>
        <rFont val="Calibri"/>
        <family val="2"/>
      </rPr>
      <t>RETURN CORE DIRECT BACK TO FLUIDDRIVE.</t>
    </r>
    <r>
      <rPr>
        <sz val="13"/>
        <color indexed="8"/>
        <rFont val="Calibri"/>
        <family val="2"/>
      </rPr>
      <t xml:space="preserve"> Failure to return a core to FluidDrive will result in a core charge to be incurred by the dealer. FluidDrive Telephone No. (03) 9480 0988</t>
    </r>
  </si>
  <si>
    <t>Serial Number Dispatched</t>
  </si>
  <si>
    <t>Part Number /  Broadcast code</t>
  </si>
  <si>
    <t>Transmission Family</t>
  </si>
  <si>
    <t>Warranty Start Date</t>
  </si>
  <si>
    <t>Engine Type</t>
  </si>
  <si>
    <t>4L60</t>
  </si>
  <si>
    <t>5L40</t>
  </si>
  <si>
    <t>Distributor Office Use Only</t>
  </si>
  <si>
    <t>Serial No.</t>
  </si>
  <si>
    <t>Dist. Name</t>
  </si>
  <si>
    <t>Order No/Sales Order ID</t>
  </si>
  <si>
    <t>PO No.</t>
  </si>
  <si>
    <t>Office Use Only</t>
  </si>
  <si>
    <t>6L45/50</t>
  </si>
  <si>
    <t>6T30/40/45/50</t>
  </si>
  <si>
    <t>GF6 6T30/40/45/50 FWD AWD</t>
  </si>
  <si>
    <t>4L60E RWD AWD</t>
  </si>
  <si>
    <t>5L40E RWD AWD</t>
  </si>
  <si>
    <t>6L45/50E RWD includes RG</t>
  </si>
  <si>
    <t xml:space="preserve">Note - you must use the VIN &amp;  source the correct part number from EPC, it is the dealers responsibility to order the correct unit. </t>
  </si>
  <si>
    <t>17804246 - 4HDD (MY1994) 3.8L</t>
  </si>
  <si>
    <t>17804253 - 6HDD (MY1996) 3.8L</t>
  </si>
  <si>
    <t>17804257 - 7HDD (MY1997) 3.8L</t>
  </si>
  <si>
    <t>17804260 - 8/9/0HBD (MY1998-2000) 5.0L</t>
  </si>
  <si>
    <t>17804263 - 8HFD (MY1998) 3.8L</t>
  </si>
  <si>
    <t xml:space="preserve">17804264 - 8/9/0HJD (MY1998-2000) 5.0L </t>
  </si>
  <si>
    <t>17804266 - 1/2HND (MY2001/02) 3.8L SC</t>
  </si>
  <si>
    <t>17804267 - 9HSD (MY1999) 5.7L Gen 3</t>
  </si>
  <si>
    <t>17804270 - 9/0/1HFD (MY1999 -2001) 3.8L</t>
  </si>
  <si>
    <t>17804271 - 9/0/1/2HPD (MY1999-2002) 5.7L Gen 3</t>
  </si>
  <si>
    <t>17804277 - 3HAD (MY2003) 5.7L 223 kw</t>
  </si>
  <si>
    <t>17804278 - 3HZD (MY2003) 5.7L 300 kw</t>
  </si>
  <si>
    <t>17804279 - 4HAD (MY2004) 5.7L 223 kw</t>
  </si>
  <si>
    <t>17804280 - 3/4HFD (MY2003/04) 3.8L</t>
  </si>
  <si>
    <t>17804281 - 3/4HND (MY2003/04) 3.8L</t>
  </si>
  <si>
    <t>17804283 - 4HWD (MY2004) 5.7L 223 kw AWD</t>
  </si>
  <si>
    <t>17804284 - 4HXD (MY2004) 5.7L 223/300 kw AWD</t>
  </si>
  <si>
    <t>17804285 - 4HZD (MY2004) 5.7L 223/300 kw</t>
  </si>
  <si>
    <t>17804288 - 5/6HHD (MY2005/06) 3.6L</t>
  </si>
  <si>
    <t>17804289 - 5/6HKD (MY2005/06) 3.6L</t>
  </si>
  <si>
    <t>17804290 - 6HLD (MY2006) 3.6L</t>
  </si>
  <si>
    <t>17804291 - 5/6HAD (MY2005/06) 5.7L 223kw</t>
  </si>
  <si>
    <t>17804292 - 5/6HWD (MY2005/06) 5.7L</t>
  </si>
  <si>
    <t>17804293 - 5/6HZD (MY2005/06) 5.7L 223kw</t>
  </si>
  <si>
    <t>17804294 - 5/6HMD (MY2005/06) 6.0L</t>
  </si>
  <si>
    <t>17804295 - 5/6HXD (MY2005/06) 5.7L 300kw AWD</t>
  </si>
  <si>
    <t>17804296 - 7HTD (MY2007) 3.6L</t>
  </si>
  <si>
    <t>17804297 - 7HCD (MY2007) 6.0L</t>
  </si>
  <si>
    <t>17804298 - 7/8HSD (MY2007/08) 3.6L</t>
  </si>
  <si>
    <t>17804299 - 7/8HHD (MY2007/08) 3.6L 4X2</t>
  </si>
  <si>
    <t>17804302 - 7/8HJD (MY2007/08) 3.6L 4X4</t>
  </si>
  <si>
    <t>17804303 - 7/8HBD (MY2007/08) 6.0L</t>
  </si>
  <si>
    <t>17803702 - 9/0/1HDD (MY2009-2011) 3.6L</t>
  </si>
  <si>
    <t>96042756 - 5-7HBG (MY2005-07) 3.6L  AWD</t>
  </si>
  <si>
    <t>96043038 - 5-7HAG (MY2005-07) 3.6L</t>
  </si>
  <si>
    <t>96043351 - 8HJG (MY2008) 3.6L</t>
  </si>
  <si>
    <t>96043352 - 9HKG (MY2009) 3.6L</t>
  </si>
  <si>
    <t>17803796 - 0-1BWA &amp; BRA (MY2010/11) 3.6L</t>
  </si>
  <si>
    <t>17804547 - 2B9A (MY2013) 2WD 2.8L Colorado</t>
  </si>
  <si>
    <t>17804548 - 2B7A (MY2013) 4WD 2.8L Colorado</t>
  </si>
  <si>
    <t>17804306 - 7CVA / 7CRA (MY2007) 6.0L</t>
  </si>
  <si>
    <t>17804308 - 8/9CVA (MY2008/09) 6.0L</t>
  </si>
  <si>
    <t>17803991 - 1DNW (MY2010) Diesel 2.0L Cruze</t>
  </si>
  <si>
    <t>17804030 - 1DFW (MY2010) Petrol 1.8L  Cruze</t>
  </si>
  <si>
    <t>17804517 -  1JQW &amp; 2JRW (MY2011/12) Tur/Diesel 2.0L  Cruze</t>
  </si>
  <si>
    <t>17804519 - 1DXS/2NAS/2NDS/3NAS (MY2011-13) Cruze Pet 1.8L</t>
  </si>
  <si>
    <t>17804536 - 1DPW/2JUW/3CNW (MY2011-13)  Cruze Pet 1.4L Turbo</t>
  </si>
  <si>
    <t>17804522 - 2AFS (MY2012) FWD  1.6L  Petrol Barina</t>
  </si>
  <si>
    <t>17804524 - 2GHW (MY2012) FWD  2.4L  Petrol Captiva</t>
  </si>
  <si>
    <t>17804528 - 1TTR/2RDR (MY2011/12) AWD  3.0L V6  Petrol Captiva</t>
  </si>
  <si>
    <t>92283886 - 1TKW (MY2011) FWD 2.4L Captiva</t>
  </si>
  <si>
    <t>17804555 - 4AGA (MY2014) VF</t>
  </si>
  <si>
    <t xml:space="preserve">17803982 - 2AHA (MY2012) 3.6L </t>
  </si>
  <si>
    <t>17803981 - 2AGA (MY2012) 3.0L</t>
  </si>
  <si>
    <t>17804529 - 2GNR (MY2012) FWD 2.2 Tur/Diesel Captiva</t>
  </si>
  <si>
    <t>17804330 - 1TNR (MY2011) FWD 2.2 Tur/Diesel Captiva</t>
  </si>
  <si>
    <t>17804530 - 2GOR (MY2012) AWD 2.2 Tur/Diesel Captiva</t>
  </si>
  <si>
    <t>17804326 - 1TOR (MY2011) AWD 2.2 Tur/Diesel Captiva</t>
  </si>
  <si>
    <t>17804372 - 2CWA/2C3A (MY2012) 6.0L UNIGEAR</t>
  </si>
  <si>
    <t>17804581 - 3/4JBW (MY2013-14) Tur/Diesel 2.0L Cruze</t>
  </si>
  <si>
    <t>17804532 - 3GXS (MY2013) Petrol 1.6L Barina</t>
  </si>
  <si>
    <t>17804559 - 4DOS (MY2014) Petrol 1.8L Cruze</t>
  </si>
  <si>
    <t>1DFW</t>
  </si>
  <si>
    <t>9CBW</t>
  </si>
  <si>
    <t>0NCW</t>
  </si>
  <si>
    <t>0MBW</t>
  </si>
  <si>
    <t>0JBW</t>
  </si>
  <si>
    <t>0GBW</t>
  </si>
  <si>
    <t>9DBW</t>
  </si>
  <si>
    <t>0DEW</t>
  </si>
  <si>
    <t>0DNW</t>
  </si>
  <si>
    <t>0TAW</t>
  </si>
  <si>
    <t>1TTR</t>
  </si>
  <si>
    <t>1TJR</t>
  </si>
  <si>
    <t>1DPW</t>
  </si>
  <si>
    <t>1DXS</t>
  </si>
  <si>
    <t>1DRW</t>
  </si>
  <si>
    <t>1JQW</t>
  </si>
  <si>
    <t>2GHW</t>
  </si>
  <si>
    <t>2RDR</t>
  </si>
  <si>
    <t>2GNR</t>
  </si>
  <si>
    <t>2GOR</t>
  </si>
  <si>
    <t>2BCW</t>
  </si>
  <si>
    <t>2JUW</t>
  </si>
  <si>
    <t>2NAS</t>
  </si>
  <si>
    <t>2NDS</t>
  </si>
  <si>
    <t>2JRW</t>
  </si>
  <si>
    <t>2AGA</t>
  </si>
  <si>
    <t>2AHA</t>
  </si>
  <si>
    <t>2APA</t>
  </si>
  <si>
    <t>2CWA</t>
  </si>
  <si>
    <t>2CPA</t>
  </si>
  <si>
    <t>2C3A</t>
  </si>
  <si>
    <t>2B9A</t>
  </si>
  <si>
    <t>3GQW</t>
  </si>
  <si>
    <t>3RFR</t>
  </si>
  <si>
    <t>3FGR</t>
  </si>
  <si>
    <t>3FHR</t>
  </si>
  <si>
    <t>3GXS</t>
  </si>
  <si>
    <t>3CNW</t>
  </si>
  <si>
    <t>3NAS</t>
  </si>
  <si>
    <t>3JBW</t>
  </si>
  <si>
    <t>4GCW</t>
  </si>
  <si>
    <t>4GFR</t>
  </si>
  <si>
    <t>4GLR</t>
  </si>
  <si>
    <t>4GMR</t>
  </si>
  <si>
    <t>4FFS</t>
  </si>
  <si>
    <t>4SAW</t>
  </si>
  <si>
    <t>4SDW</t>
  </si>
  <si>
    <t>4DYW</t>
  </si>
  <si>
    <t>4DXW</t>
  </si>
  <si>
    <t>4DOS</t>
  </si>
  <si>
    <t>4JBW</t>
  </si>
  <si>
    <t>4KOW</t>
  </si>
  <si>
    <t>4AHW</t>
  </si>
  <si>
    <t>4AGA</t>
  </si>
  <si>
    <t>4APA</t>
  </si>
  <si>
    <t>4CVA</t>
  </si>
  <si>
    <t>4CPA</t>
  </si>
  <si>
    <t>4DSA</t>
  </si>
  <si>
    <t>4B9A</t>
  </si>
  <si>
    <t>4B7A</t>
  </si>
  <si>
    <t>5B9A</t>
  </si>
  <si>
    <t>5B7A</t>
  </si>
  <si>
    <t>5GCW</t>
  </si>
  <si>
    <t>5GFR</t>
  </si>
  <si>
    <t>5GLR</t>
  </si>
  <si>
    <t>5GMR</t>
  </si>
  <si>
    <t>5FBS</t>
  </si>
  <si>
    <t>5SAW</t>
  </si>
  <si>
    <t>5SDW</t>
  </si>
  <si>
    <t>5DYW</t>
  </si>
  <si>
    <t>5DOS</t>
  </si>
  <si>
    <t>5AHW</t>
  </si>
  <si>
    <t>5CVA</t>
  </si>
  <si>
    <t>5CPA</t>
  </si>
  <si>
    <t>6FHS</t>
  </si>
  <si>
    <t>6SAW</t>
  </si>
  <si>
    <t>6QXW</t>
  </si>
  <si>
    <t>6RCW</t>
  </si>
  <si>
    <t>6DOS</t>
  </si>
  <si>
    <t>6NLW</t>
  </si>
  <si>
    <t>6NKS</t>
  </si>
  <si>
    <t>6NLS</t>
  </si>
  <si>
    <t>2FCW</t>
  </si>
  <si>
    <t>2JBW</t>
  </si>
  <si>
    <t>2AFS</t>
  </si>
  <si>
    <t>2FAS</t>
  </si>
  <si>
    <t>4HDD</t>
  </si>
  <si>
    <t>Broadcast Codes</t>
  </si>
  <si>
    <t>6HDD</t>
  </si>
  <si>
    <t>7HDD</t>
  </si>
  <si>
    <t>8HFD</t>
  </si>
  <si>
    <t>9HSD</t>
  </si>
  <si>
    <t>3HAD</t>
  </si>
  <si>
    <t>3HZD</t>
  </si>
  <si>
    <t>4HAD</t>
  </si>
  <si>
    <t>4HWD</t>
  </si>
  <si>
    <t>4HXD</t>
  </si>
  <si>
    <t>4HZD</t>
  </si>
  <si>
    <t>8HJG</t>
  </si>
  <si>
    <t>9HKG</t>
  </si>
  <si>
    <t/>
  </si>
  <si>
    <t>Failed Transmission Broadcast Code</t>
  </si>
  <si>
    <t>17804580 - 4DYW (MY2014) Cruze 1.6T</t>
  </si>
  <si>
    <t>92288616 - 4B7A (MY2014-15) 4WD 2.8L Colorado</t>
  </si>
  <si>
    <t>92288200 - 5B7A (MY2014-15) 4WD 2.8L Colorado</t>
  </si>
  <si>
    <t>92288199 - 4SDW (MY2014) 1.8L Trax</t>
  </si>
  <si>
    <t>92288617 - 0/1/2CVA/CPA (MY2010-12) 6.0L</t>
  </si>
  <si>
    <t>9HBD</t>
  </si>
  <si>
    <t>0HBD</t>
  </si>
  <si>
    <t>9HJD</t>
  </si>
  <si>
    <t>0HJD</t>
  </si>
  <si>
    <t>1HND</t>
  </si>
  <si>
    <t>2HND</t>
  </si>
  <si>
    <t>9HFD</t>
  </si>
  <si>
    <t>0HFD</t>
  </si>
  <si>
    <t>1HFD</t>
  </si>
  <si>
    <t>9HPD</t>
  </si>
  <si>
    <t>0HPD</t>
  </si>
  <si>
    <t>1HPD</t>
  </si>
  <si>
    <t>2HPD</t>
  </si>
  <si>
    <t>3HFD</t>
  </si>
  <si>
    <t>4HFD</t>
  </si>
  <si>
    <t>3HND</t>
  </si>
  <si>
    <t>4HND</t>
  </si>
  <si>
    <t>5HHD</t>
  </si>
  <si>
    <t>7HBG</t>
  </si>
  <si>
    <t>5HBG</t>
  </si>
  <si>
    <t>6HBG</t>
  </si>
  <si>
    <t>5HAG</t>
  </si>
  <si>
    <t>6HAG</t>
  </si>
  <si>
    <t>7HAG</t>
  </si>
  <si>
    <t>Direct Dealer</t>
  </si>
  <si>
    <t>Is order loaded via DMS?</t>
  </si>
  <si>
    <t>Sales ID</t>
  </si>
  <si>
    <t>92288925 - 5B9A (MY2014-15) 2WD 2.8L Colorado</t>
  </si>
  <si>
    <t>3RAW</t>
  </si>
  <si>
    <t>92507565 - 3RAW (MY2013) 1.6T Opel Astra</t>
  </si>
  <si>
    <t>17804538 - 3GQW (MY2013) Captiva Pet 2.4L FWD</t>
  </si>
  <si>
    <t>17804542 - 3RFR (MY2013) Captiva Pet 3.0V6 AWD</t>
  </si>
  <si>
    <t>92288854 - 3FGR (MY2013) 2.2TD FWD Captiva</t>
  </si>
  <si>
    <t>17804578 - 4DXW (MY2014) Petrol 1.4T Cruze</t>
  </si>
  <si>
    <t>1DNW</t>
  </si>
  <si>
    <t>0BRA</t>
  </si>
  <si>
    <t>1BRA</t>
  </si>
  <si>
    <t>92288924 - 4B9A (MY2014-15) 2WD 2.8L Colorado</t>
  </si>
  <si>
    <t>17804560 - 4FFS (MY2014) 1.6L Barina</t>
  </si>
  <si>
    <t>17804582 - 4SAW (MY2014) 1.4T Barina</t>
  </si>
  <si>
    <t>92507970 - 4GCW (MY2014) 2.4L Captiva</t>
  </si>
  <si>
    <t>92507971 - 4GFR (MY2014) 3.0L Captiva</t>
  </si>
  <si>
    <t>92507972 - 4GLR (MY2014) 2.2T Diesel 2WD Captiva</t>
  </si>
  <si>
    <t>6L80/90</t>
  </si>
  <si>
    <t>92507872 - 4DSA (MY2014-17) 6.2SC HSV GTS</t>
  </si>
  <si>
    <t>6L80E/90E RWD</t>
  </si>
  <si>
    <t>2B7A</t>
  </si>
  <si>
    <t>3KCW</t>
  </si>
  <si>
    <t>92509060 - 3KCW (MY2013) 2.4L Malibu</t>
  </si>
  <si>
    <t>92509076 - 5/6DOS (MY2015-16) 1.8L Cruze</t>
  </si>
  <si>
    <t>92509081 - 6FHS (MY2016-17) 1.6L Barina</t>
  </si>
  <si>
    <t>Remanufactured Exchange Transmission Order Form</t>
  </si>
  <si>
    <r>
      <rPr>
        <b/>
        <sz val="14"/>
        <rFont val="Arial"/>
        <family val="2"/>
      </rPr>
      <t xml:space="preserve">Indirect Dealer    </t>
    </r>
    <r>
      <rPr>
        <b/>
        <sz val="11"/>
        <rFont val="Calibri"/>
        <family val="2"/>
      </rPr>
      <t xml:space="preserve">                                                                                                                                                            </t>
    </r>
    <r>
      <rPr>
        <b/>
        <sz val="11"/>
        <color indexed="8"/>
        <rFont val="Arial"/>
        <family val="2"/>
      </rPr>
      <t xml:space="preserve">                                                                 </t>
    </r>
    <r>
      <rPr>
        <sz val="11"/>
        <color indexed="8"/>
        <rFont val="Calibri"/>
        <family val="2"/>
        <scheme val="minor"/>
      </rPr>
      <t>Please complete form and submit to</t>
    </r>
    <r>
      <rPr>
        <sz val="11"/>
        <color indexed="8"/>
        <rFont val="Arial"/>
        <family val="2"/>
      </rPr>
      <t xml:space="preserve"> </t>
    </r>
    <r>
      <rPr>
        <b/>
        <sz val="10"/>
        <color indexed="8"/>
        <rFont val="Arial"/>
        <family val="2"/>
      </rPr>
      <t>order.management@gm.com and CC:gmreman@fluiddrive.com.au</t>
    </r>
  </si>
  <si>
    <t>ALL ORDERS TO BE SUBMITTED BY EMAIL ONLY AND IN EXCEL FORMAT</t>
  </si>
  <si>
    <t>92507973 - 4GMR (MY2014) 2.2T Diesel AWD Captiva</t>
  </si>
  <si>
    <t>92288855 - 3FHR/3FER (MY2013) 2.2TD AWD Captiva</t>
  </si>
  <si>
    <t>Failure to return a core unit to FluidDrive will result in a core charge to be incurred by the dealer. Ensure you are ordering the correct unit, &amp; adhere to the Holden Parts Return Policy
FluidDrive Telephone No. (03) 9485 9777</t>
  </si>
  <si>
    <t>92509054 - 1VLW (MY10-11) 2.5L6 Epica</t>
  </si>
  <si>
    <t>1VFW</t>
  </si>
  <si>
    <t>1VLW</t>
  </si>
  <si>
    <t>0VFW</t>
  </si>
  <si>
    <t>0VGW</t>
  </si>
  <si>
    <t>0VHW</t>
  </si>
  <si>
    <t>92509055 - 1VFW (MY10-11) 2.0L Diesel Epica</t>
  </si>
  <si>
    <t>92509080 - 5GMR (MY2015-17) 2.2T Diesel AWD Captiva</t>
  </si>
  <si>
    <t>92509077 - 5GCW (MY2015-17) 2.4L Captiva</t>
  </si>
  <si>
    <t>92509078 - 5GFR (MY2015-17) 3.0L Captiva</t>
  </si>
  <si>
    <t>92509079 - 5GLR (MY2015-17) 2.2T Diesel 2WD Captiva</t>
  </si>
  <si>
    <t>92509067 - 5SDW (MY2015) 1.8L Trax</t>
  </si>
  <si>
    <t>92509075 - 5DYW (MY2015-16) 1.6T Cruze</t>
  </si>
  <si>
    <t>92509068 - 5SAW (MY2015) 1.4T Barina/Trax</t>
  </si>
  <si>
    <t>92509071 - 5CQW (MY2015) 1.6T Astra/Cascada</t>
  </si>
  <si>
    <t>92509082 - 6CWW (MY2016) 1.6T Astra/Cascada</t>
  </si>
  <si>
    <t>5CQW</t>
  </si>
  <si>
    <t>6CWW</t>
  </si>
  <si>
    <t>2JNW</t>
  </si>
  <si>
    <t>3JNW</t>
  </si>
  <si>
    <t>3GSW</t>
  </si>
  <si>
    <t>3GOW</t>
  </si>
  <si>
    <t>9DAW</t>
  </si>
  <si>
    <t>9GAW</t>
  </si>
  <si>
    <t>6BNA</t>
  </si>
  <si>
    <t>6BMA</t>
  </si>
  <si>
    <t>92509050 - 9DAW (MY08-09) 2.5L Epica</t>
  </si>
  <si>
    <t>92509051 - 9GAW (MY08-09) 2.0D Epica</t>
  </si>
  <si>
    <t>92509512 - 4KOW (MY2014) 2.0TD Cruze Wagon</t>
  </si>
  <si>
    <t>92509070 - 5AHW (MY2015) 2.4L Malibu</t>
  </si>
  <si>
    <t>92509072 - 6SAW (MY2016) 1.4T Barina</t>
  </si>
  <si>
    <t>92509467 - 6BNA (MY2016) 4WD 2.8L Colorado</t>
  </si>
  <si>
    <t>92509478 - 6BMA (MY2016) 2WD 2.8L Colorado</t>
  </si>
  <si>
    <t>7BNA</t>
  </si>
  <si>
    <t>8BNA</t>
  </si>
  <si>
    <t>1DLS</t>
  </si>
  <si>
    <t>7BMA</t>
  </si>
  <si>
    <t>8BMA</t>
  </si>
  <si>
    <t xml:space="preserve">Please load via DMS and resubmit completed form with Sales ID                                                                                                      
</t>
  </si>
  <si>
    <t>Please submit completed form to order.management@gm.com and CC: gmreman@fluiddrive.com.au</t>
  </si>
  <si>
    <t>92509073 - 6QXW (MY2016) 1.8L Trax</t>
  </si>
  <si>
    <t>92509074 - 6RCW (MY2016) 1.4T Trax</t>
  </si>
  <si>
    <t>ENTER COMPLETE VIN NUMBER</t>
  </si>
  <si>
    <t>**TEHCM WILL BE PROGRAMMED TO THE REQUESTED VIN NO. AND THEREFORE WILL NOT WORK WITH ANY OTHER VIN. PLEASE ENSURE THE VIN SUPPLIED IS CORRECT.</t>
  </si>
  <si>
    <t>*Is the vehicle in warranty?</t>
  </si>
  <si>
    <t>1TNR</t>
  </si>
  <si>
    <t>1TOR</t>
  </si>
  <si>
    <t>1TKW</t>
  </si>
  <si>
    <t>1TKR</t>
  </si>
  <si>
    <t>17804551 - 5CVA/5CPA/4CVA/4CPA (MY2014) 6.0L VF</t>
  </si>
  <si>
    <t>92509061 - 3GSW (MY2013) 1.4T Opel Astra</t>
  </si>
  <si>
    <t>92509062 - 3JNW (MY2013) 1.4T Opel Astra</t>
  </si>
  <si>
    <t>92509063 - 3GOW (MY2013) 1.6T Opel Cascada / Zafira</t>
  </si>
  <si>
    <t>92509066 - 5FBS (MY2015) 1.6L Barina</t>
  </si>
  <si>
    <t xml:space="preserve">*COMPLETE THIS SECTION IF YOU WANT THE TRANSMISSION PROGRAMMED TO A VIN NUMBER**                                     (VEHICLE OUT OF WARRANTY ORDERS ONLY)                      </t>
  </si>
  <si>
    <t>8YXR</t>
  </si>
  <si>
    <t>8YZR</t>
  </si>
  <si>
    <t xml:space="preserve">92513849 - 8YZR (MY2018) 3.0 V6 Captiva AWD </t>
  </si>
  <si>
    <t>92513838 - 8YXR (MY2018) 2.2TD Captiva AWD</t>
  </si>
  <si>
    <t>92510282 - 7/8BNA (MY2017-20) 4WD 2.8L Colorado</t>
  </si>
  <si>
    <t>92510730 - 7/8BMA (MY2017-20) 2WD 2.8L Colorado</t>
  </si>
  <si>
    <t>Version 5.8 Oct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</si>
</sst>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35" x14ac:knownFonts="1">
    <font>
      <sz val="11"/>
      <color theme="1"/>
      <name val="Calibri"/>
      <family val="2"/>
      <scheme val="minor"/>
    </font>
    <font>
      <sz val="10"/>
      <name val="Arial"/>
      <family val="2"/>
    </font>
    <font>
      <b/>
      <sz val="8"/>
      <name val="Arial"/>
      <family val="2"/>
    </font>
    <font>
      <sz val="8"/>
      <name val="Arial"/>
      <family val="2"/>
    </font>
    <font>
      <b/>
      <sz val="8"/>
      <color indexed="81"/>
      <name val="Tahoma"/>
      <family val="2"/>
    </font>
    <font>
      <sz val="8"/>
      <color indexed="81"/>
      <name val="Tahoma"/>
      <family val="2"/>
    </font>
    <font>
      <b/>
      <sz val="11"/>
      <color indexed="8"/>
      <name val="Calibri"/>
      <family val="2"/>
    </font>
    <font>
      <b/>
      <sz val="10"/>
      <name val="Arial"/>
      <family val="2"/>
    </font>
    <font>
      <sz val="13"/>
      <color indexed="8"/>
      <name val="Calibri"/>
      <family val="2"/>
    </font>
    <font>
      <b/>
      <sz val="13"/>
      <color indexed="8"/>
      <name val="Calibri"/>
      <family val="2"/>
    </font>
    <font>
      <sz val="11"/>
      <color indexed="9"/>
      <name val="Calibri"/>
      <family val="2"/>
    </font>
    <font>
      <b/>
      <sz val="18"/>
      <color indexed="8"/>
      <name val="Calibri"/>
      <family val="2"/>
    </font>
    <font>
      <b/>
      <sz val="20"/>
      <color indexed="8"/>
      <name val="Calibri"/>
      <family val="2"/>
    </font>
    <font>
      <b/>
      <sz val="24"/>
      <color indexed="8"/>
      <name val="Calibri"/>
      <family val="2"/>
    </font>
    <font>
      <b/>
      <sz val="14"/>
      <color indexed="8"/>
      <name val="Calibri"/>
      <family val="2"/>
    </font>
    <font>
      <sz val="11"/>
      <name val="Calibri"/>
      <family val="2"/>
    </font>
    <font>
      <sz val="13"/>
      <color indexed="8"/>
      <name val="Calibri"/>
      <family val="2"/>
    </font>
    <font>
      <sz val="10"/>
      <color theme="1"/>
      <name val="Calibri"/>
      <family val="2"/>
      <scheme val="minor"/>
    </font>
    <font>
      <sz val="11"/>
      <name val="Calibri"/>
      <family val="2"/>
      <scheme val="minor"/>
    </font>
    <font>
      <b/>
      <sz val="14"/>
      <color theme="0"/>
      <name val="Calibri"/>
      <family val="2"/>
      <scheme val="minor"/>
    </font>
    <font>
      <b/>
      <sz val="14"/>
      <color theme="0"/>
      <name val="Calibri"/>
      <family val="2"/>
    </font>
    <font>
      <b/>
      <sz val="11"/>
      <name val="Calibri"/>
      <family val="2"/>
    </font>
    <font>
      <b/>
      <sz val="14"/>
      <name val="Arial"/>
      <family val="2"/>
    </font>
    <font>
      <b/>
      <sz val="11"/>
      <color indexed="8"/>
      <name val="Arial"/>
      <family val="2"/>
    </font>
    <font>
      <b/>
      <sz val="14"/>
      <color indexed="8"/>
      <name val="Arial"/>
      <family val="2"/>
    </font>
    <font>
      <sz val="11"/>
      <color indexed="8"/>
      <name val="Arial"/>
      <family val="2"/>
    </font>
    <font>
      <sz val="11"/>
      <color theme="0"/>
      <name val="Calibri"/>
      <family val="2"/>
    </font>
    <font>
      <sz val="11"/>
      <color indexed="8"/>
      <name val="Calibri"/>
      <family val="2"/>
    </font>
    <font>
      <sz val="11"/>
      <color indexed="8"/>
      <name val="Calibri"/>
      <family val="2"/>
      <scheme val="minor"/>
    </font>
    <font>
      <sz val="12"/>
      <color indexed="8"/>
      <name val="Calibri"/>
      <family val="2"/>
    </font>
    <font>
      <b/>
      <sz val="12"/>
      <color theme="1"/>
      <name val="Calibri"/>
      <family val="2"/>
      <scheme val="minor"/>
    </font>
    <font>
      <b/>
      <sz val="10"/>
      <color indexed="8"/>
      <name val="Arial"/>
      <family val="2"/>
    </font>
    <font>
      <b/>
      <sz val="11"/>
      <color theme="1"/>
      <name val="Calibri"/>
      <family val="2"/>
      <scheme val="minor"/>
    </font>
    <font>
      <b/>
      <sz val="11"/>
      <color rgb="FFFF0000"/>
      <name val="Calibri"/>
      <family val="2"/>
      <scheme val="minor"/>
    </font>
    <font>
      <b/>
      <sz val="11"/>
      <color theme="1"/>
      <name val="Calibri"/>
      <family val="2"/>
    </font>
  </fonts>
  <fills count="16">
    <fill>
      <patternFill patternType="none"/>
    </fill>
    <fill>
      <patternFill patternType="gray125"/>
    </fill>
    <fill>
      <patternFill patternType="solid">
        <fgColor indexed="50"/>
        <bgColor indexed="64"/>
      </patternFill>
    </fill>
    <fill>
      <patternFill patternType="solid">
        <fgColor indexed="21"/>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00808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0" tint="-0.14999847407452621"/>
        <bgColor indexed="64"/>
      </patternFill>
    </fill>
  </fills>
  <borders count="33">
    <border>
      <left/>
      <right/>
      <top/>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s>
  <cellStyleXfs count="2">
    <xf numFmtId="0" fontId="0" fillId="0" borderId="0"/>
    <xf numFmtId="0" fontId="1" fillId="0" borderId="0"/>
  </cellStyleXfs>
  <cellXfs count="222">
    <xf numFmtId="0" fontId="0" fillId="0" borderId="0" xfId="0"/>
    <xf numFmtId="0" fontId="3" fillId="0" borderId="1" xfId="1" applyFont="1" applyBorder="1" applyAlignment="1">
      <alignment horizontal="center"/>
    </xf>
    <xf numFmtId="0" fontId="3" fillId="0" borderId="2" xfId="1" applyFont="1" applyBorder="1" applyAlignment="1">
      <alignment horizontal="center"/>
    </xf>
    <xf numFmtId="0" fontId="3" fillId="2" borderId="0" xfId="1" applyFont="1" applyFill="1" applyAlignment="1">
      <alignment horizontal="center"/>
    </xf>
    <xf numFmtId="0" fontId="3" fillId="0" borderId="3" xfId="1" applyFont="1" applyBorder="1" applyAlignment="1">
      <alignment horizontal="center"/>
    </xf>
    <xf numFmtId="0" fontId="3" fillId="0" borderId="4" xfId="1" applyFont="1" applyBorder="1" applyAlignment="1">
      <alignment horizontal="center"/>
    </xf>
    <xf numFmtId="0" fontId="3" fillId="2" borderId="4" xfId="1" applyFont="1" applyFill="1" applyBorder="1" applyAlignment="1">
      <alignment horizontal="center"/>
    </xf>
    <xf numFmtId="0" fontId="3" fillId="0" borderId="5" xfId="1" applyFont="1" applyBorder="1" applyAlignment="1">
      <alignment horizontal="center"/>
    </xf>
    <xf numFmtId="0" fontId="3" fillId="0" borderId="6" xfId="1" applyFont="1" applyBorder="1" applyAlignment="1">
      <alignment horizontal="center"/>
    </xf>
    <xf numFmtId="0" fontId="3" fillId="0" borderId="8" xfId="1" applyFont="1" applyBorder="1" applyAlignment="1">
      <alignment horizontal="center"/>
    </xf>
    <xf numFmtId="0" fontId="3" fillId="0" borderId="9" xfId="1" applyFont="1" applyBorder="1" applyAlignment="1">
      <alignment horizontal="center"/>
    </xf>
    <xf numFmtId="0" fontId="3" fillId="2" borderId="10" xfId="1" applyFont="1" applyFill="1" applyBorder="1" applyAlignment="1">
      <alignment horizontal="center"/>
    </xf>
    <xf numFmtId="0" fontId="3" fillId="2" borderId="12" xfId="1" applyFont="1" applyFill="1" applyBorder="1" applyAlignment="1">
      <alignment horizontal="center"/>
    </xf>
    <xf numFmtId="0" fontId="3" fillId="2" borderId="13" xfId="1" applyFont="1" applyFill="1" applyBorder="1" applyAlignment="1">
      <alignment horizontal="center"/>
    </xf>
    <xf numFmtId="0" fontId="3" fillId="4" borderId="4" xfId="1" applyFont="1" applyFill="1" applyBorder="1" applyAlignment="1">
      <alignment horizontal="center"/>
    </xf>
    <xf numFmtId="0" fontId="3" fillId="4" borderId="0" xfId="1" applyFont="1" applyFill="1" applyAlignment="1">
      <alignment horizontal="center"/>
    </xf>
    <xf numFmtId="0" fontId="3" fillId="2" borderId="14" xfId="1" applyFont="1" applyFill="1" applyBorder="1" applyAlignment="1">
      <alignment horizontal="center"/>
    </xf>
    <xf numFmtId="0" fontId="3" fillId="0" borderId="10" xfId="1" applyFont="1" applyBorder="1" applyAlignment="1">
      <alignment horizontal="center"/>
    </xf>
    <xf numFmtId="0" fontId="3" fillId="2" borderId="15" xfId="1" applyFont="1" applyFill="1" applyBorder="1" applyAlignment="1">
      <alignment horizontal="center"/>
    </xf>
    <xf numFmtId="0" fontId="3" fillId="0" borderId="16" xfId="1" applyFont="1" applyBorder="1" applyAlignment="1">
      <alignment horizontal="center"/>
    </xf>
    <xf numFmtId="0" fontId="3" fillId="0" borderId="12" xfId="1" applyFont="1" applyBorder="1" applyAlignment="1">
      <alignment horizontal="center"/>
    </xf>
    <xf numFmtId="0" fontId="3" fillId="0" borderId="14" xfId="1" applyFont="1" applyBorder="1" applyAlignment="1">
      <alignment horizontal="center"/>
    </xf>
    <xf numFmtId="0" fontId="3" fillId="0" borderId="17" xfId="1" applyFont="1" applyBorder="1" applyAlignment="1">
      <alignment horizontal="center"/>
    </xf>
    <xf numFmtId="0" fontId="3" fillId="5" borderId="18" xfId="1" applyFont="1" applyFill="1" applyBorder="1" applyAlignment="1">
      <alignment horizontal="center"/>
    </xf>
    <xf numFmtId="0" fontId="3" fillId="5" borderId="19" xfId="1" applyFont="1" applyFill="1" applyBorder="1" applyAlignment="1">
      <alignment horizontal="center"/>
    </xf>
    <xf numFmtId="0" fontId="3" fillId="4" borderId="19" xfId="1" applyFont="1" applyFill="1" applyBorder="1" applyAlignment="1">
      <alignment horizontal="center"/>
    </xf>
    <xf numFmtId="0" fontId="3" fillId="6" borderId="5" xfId="1" applyFont="1" applyFill="1" applyBorder="1" applyAlignment="1">
      <alignment horizontal="center"/>
    </xf>
    <xf numFmtId="0" fontId="3" fillId="5" borderId="14" xfId="1" applyFont="1" applyFill="1" applyBorder="1" applyAlignment="1">
      <alignment horizontal="center"/>
    </xf>
    <xf numFmtId="0" fontId="3" fillId="6" borderId="1" xfId="1" applyFont="1" applyFill="1" applyBorder="1" applyAlignment="1">
      <alignment horizontal="center"/>
    </xf>
    <xf numFmtId="0" fontId="3" fillId="7" borderId="16" xfId="1" applyFont="1" applyFill="1" applyBorder="1" applyAlignment="1">
      <alignment horizontal="center"/>
    </xf>
    <xf numFmtId="0" fontId="3" fillId="7" borderId="12" xfId="1" applyFont="1" applyFill="1" applyBorder="1" applyAlignment="1">
      <alignment horizontal="center"/>
    </xf>
    <xf numFmtId="0" fontId="3" fillId="6" borderId="16" xfId="1" applyFont="1" applyFill="1" applyBorder="1" applyAlignment="1">
      <alignment horizontal="center"/>
    </xf>
    <xf numFmtId="0" fontId="3" fillId="6" borderId="8" xfId="1" applyFont="1" applyFill="1" applyBorder="1" applyAlignment="1">
      <alignment horizontal="center"/>
    </xf>
    <xf numFmtId="0" fontId="3" fillId="5" borderId="10" xfId="1" applyFont="1" applyFill="1" applyBorder="1" applyAlignment="1">
      <alignment horizontal="center"/>
    </xf>
    <xf numFmtId="0" fontId="3" fillId="0" borderId="13" xfId="1" applyFont="1" applyBorder="1" applyAlignment="1">
      <alignment horizontal="center"/>
    </xf>
    <xf numFmtId="0" fontId="3" fillId="5" borderId="15" xfId="1" applyFont="1" applyFill="1" applyBorder="1" applyAlignment="1">
      <alignment horizontal="center"/>
    </xf>
    <xf numFmtId="0" fontId="3" fillId="6" borderId="18" xfId="1" applyFont="1" applyFill="1" applyBorder="1" applyAlignment="1">
      <alignment horizontal="center"/>
    </xf>
    <xf numFmtId="0" fontId="3" fillId="8" borderId="12" xfId="1" applyFont="1" applyFill="1" applyBorder="1" applyAlignment="1">
      <alignment horizontal="center"/>
    </xf>
    <xf numFmtId="0" fontId="3" fillId="6" borderId="20" xfId="1" applyFont="1" applyFill="1" applyBorder="1" applyAlignment="1">
      <alignment horizontal="center"/>
    </xf>
    <xf numFmtId="0" fontId="3" fillId="9" borderId="21" xfId="1" applyFont="1" applyFill="1" applyBorder="1" applyAlignment="1">
      <alignment horizontal="center"/>
    </xf>
    <xf numFmtId="0" fontId="3" fillId="4" borderId="14" xfId="1" applyFont="1" applyFill="1" applyBorder="1" applyAlignment="1">
      <alignment horizontal="center"/>
    </xf>
    <xf numFmtId="0" fontId="3" fillId="4" borderId="10" xfId="1" applyFont="1" applyFill="1" applyBorder="1" applyAlignment="1">
      <alignment horizontal="center"/>
    </xf>
    <xf numFmtId="0" fontId="3" fillId="4" borderId="17" xfId="1" applyFont="1" applyFill="1" applyBorder="1" applyAlignment="1">
      <alignment horizontal="center"/>
    </xf>
    <xf numFmtId="0" fontId="3" fillId="4" borderId="12" xfId="1" applyFont="1" applyFill="1" applyBorder="1" applyAlignment="1">
      <alignment horizontal="center"/>
    </xf>
    <xf numFmtId="0" fontId="3" fillId="8" borderId="18" xfId="1" applyFont="1" applyFill="1" applyBorder="1" applyAlignment="1">
      <alignment horizontal="center"/>
    </xf>
    <xf numFmtId="0" fontId="3" fillId="9" borderId="19" xfId="1" applyFont="1" applyFill="1" applyBorder="1" applyAlignment="1">
      <alignment horizontal="center"/>
    </xf>
    <xf numFmtId="0" fontId="3" fillId="4" borderId="13" xfId="1" applyFont="1" applyFill="1" applyBorder="1" applyAlignment="1">
      <alignment horizontal="center"/>
    </xf>
    <xf numFmtId="0" fontId="3" fillId="9" borderId="5" xfId="1" applyFont="1" applyFill="1" applyBorder="1" applyAlignment="1">
      <alignment horizontal="center"/>
    </xf>
    <xf numFmtId="0" fontId="3" fillId="9" borderId="14" xfId="1" applyFont="1" applyFill="1" applyBorder="1" applyAlignment="1">
      <alignment horizontal="center"/>
    </xf>
    <xf numFmtId="0" fontId="3" fillId="5" borderId="8" xfId="1" applyFont="1" applyFill="1" applyBorder="1" applyAlignment="1">
      <alignment horizontal="center"/>
    </xf>
    <xf numFmtId="0" fontId="3" fillId="4" borderId="15" xfId="1" applyFont="1" applyFill="1" applyBorder="1" applyAlignment="1">
      <alignment horizontal="center"/>
    </xf>
    <xf numFmtId="0" fontId="3" fillId="5" borderId="12" xfId="1" applyFont="1" applyFill="1" applyBorder="1" applyAlignment="1">
      <alignment horizontal="center"/>
    </xf>
    <xf numFmtId="0" fontId="3" fillId="5" borderId="3" xfId="1" applyFont="1" applyFill="1" applyBorder="1" applyAlignment="1">
      <alignment horizontal="center"/>
    </xf>
    <xf numFmtId="0" fontId="3" fillId="9" borderId="18" xfId="1" applyFont="1" applyFill="1" applyBorder="1" applyAlignment="1">
      <alignment horizontal="center"/>
    </xf>
    <xf numFmtId="0" fontId="3" fillId="9" borderId="16" xfId="1" applyFont="1" applyFill="1" applyBorder="1" applyAlignment="1">
      <alignment horizontal="center"/>
    </xf>
    <xf numFmtId="0" fontId="3" fillId="0" borderId="0" xfId="1" applyFont="1" applyAlignment="1">
      <alignment horizontal="center"/>
    </xf>
    <xf numFmtId="0" fontId="0" fillId="0" borderId="24" xfId="0" applyBorder="1"/>
    <xf numFmtId="0" fontId="0" fillId="0" borderId="25" xfId="0" applyBorder="1"/>
    <xf numFmtId="0" fontId="0" fillId="0" borderId="24" xfId="0" applyBorder="1" applyAlignment="1" applyProtection="1">
      <alignment horizontal="center"/>
      <protection locked="0"/>
    </xf>
    <xf numFmtId="0" fontId="0" fillId="0" borderId="22" xfId="0" applyBorder="1" applyAlignment="1" applyProtection="1">
      <alignment horizontal="center"/>
      <protection locked="0"/>
    </xf>
    <xf numFmtId="0" fontId="3" fillId="0" borderId="18" xfId="1" applyFont="1" applyBorder="1" applyAlignment="1">
      <alignment horizontal="center"/>
    </xf>
    <xf numFmtId="0" fontId="3" fillId="0" borderId="19" xfId="1" applyFont="1" applyBorder="1" applyAlignment="1">
      <alignment horizontal="center"/>
    </xf>
    <xf numFmtId="0" fontId="3" fillId="2" borderId="17" xfId="1" applyFont="1" applyFill="1" applyBorder="1" applyAlignment="1">
      <alignment horizontal="center"/>
    </xf>
    <xf numFmtId="0" fontId="14" fillId="0" borderId="25" xfId="0" applyFont="1" applyBorder="1" applyAlignment="1">
      <alignment horizontal="center" vertical="top" wrapText="1"/>
    </xf>
    <xf numFmtId="0" fontId="14" fillId="0" borderId="27" xfId="0" applyFont="1" applyBorder="1" applyAlignment="1">
      <alignment horizontal="center" vertical="top" wrapText="1"/>
    </xf>
    <xf numFmtId="1" fontId="0" fillId="0" borderId="27" xfId="0" applyNumberFormat="1" applyBorder="1" applyAlignment="1">
      <alignment horizontal="center"/>
    </xf>
    <xf numFmtId="1" fontId="0" fillId="0" borderId="29" xfId="0" applyNumberFormat="1" applyBorder="1" applyAlignment="1">
      <alignment horizontal="center"/>
    </xf>
    <xf numFmtId="0" fontId="2" fillId="0" borderId="0" xfId="1"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7" fillId="0" borderId="0" xfId="0" applyFont="1" applyAlignment="1">
      <alignment horizontal="right"/>
    </xf>
    <xf numFmtId="0" fontId="18" fillId="0" borderId="0" xfId="0" applyFont="1"/>
    <xf numFmtId="0" fontId="18" fillId="0" borderId="0" xfId="0" applyFont="1" applyAlignment="1">
      <alignment horizontal="left" vertical="center"/>
    </xf>
    <xf numFmtId="0" fontId="1" fillId="0" borderId="0" xfId="0" applyFont="1" applyAlignment="1">
      <alignment horizontal="left"/>
    </xf>
    <xf numFmtId="0" fontId="3" fillId="0" borderId="0" xfId="0" applyFont="1" applyAlignment="1">
      <alignment horizontal="left"/>
    </xf>
    <xf numFmtId="49" fontId="3" fillId="0" borderId="0" xfId="1" applyNumberFormat="1" applyFont="1" applyAlignment="1">
      <alignment horizontal="center"/>
    </xf>
    <xf numFmtId="2" fontId="18" fillId="0" borderId="0" xfId="0" applyNumberFormat="1" applyFont="1" applyAlignment="1">
      <alignment horizontal="left" vertical="center"/>
    </xf>
    <xf numFmtId="0" fontId="18" fillId="0" borderId="0" xfId="0" applyFont="1" applyAlignment="1">
      <alignment horizontal="left" vertical="center" wrapText="1"/>
    </xf>
    <xf numFmtId="0" fontId="1" fillId="0" borderId="0" xfId="0" applyFont="1"/>
    <xf numFmtId="0" fontId="11" fillId="0" borderId="0" xfId="0" applyFont="1" applyAlignment="1">
      <alignment vertical="center"/>
    </xf>
    <xf numFmtId="0" fontId="12" fillId="0" borderId="0" xfId="0" applyFont="1" applyAlignment="1">
      <alignment vertical="center" wrapText="1"/>
    </xf>
    <xf numFmtId="0" fontId="0" fillId="0" borderId="11" xfId="0" applyBorder="1"/>
    <xf numFmtId="0" fontId="0" fillId="0" borderId="0" xfId="0" applyAlignment="1">
      <alignment horizontal="center"/>
    </xf>
    <xf numFmtId="0" fontId="0" fillId="0" borderId="0" xfId="0" applyAlignment="1">
      <alignment vertical="top"/>
    </xf>
    <xf numFmtId="0" fontId="0" fillId="0" borderId="23" xfId="0" applyBorder="1" applyAlignment="1">
      <alignment vertical="top"/>
    </xf>
    <xf numFmtId="0" fontId="0" fillId="0" borderId="0" xfId="0" applyAlignment="1">
      <alignment wrapText="1"/>
    </xf>
    <xf numFmtId="0" fontId="0" fillId="0" borderId="7" xfId="0" applyBorder="1"/>
    <xf numFmtId="0" fontId="17" fillId="11" borderId="7" xfId="0" applyFont="1" applyFill="1" applyBorder="1"/>
    <xf numFmtId="0" fontId="8" fillId="0" borderId="0" xfId="0" applyFont="1" applyAlignment="1">
      <alignment horizontal="center" vertical="top" wrapText="1"/>
    </xf>
    <xf numFmtId="0" fontId="8" fillId="0" borderId="28" xfId="0" applyFont="1" applyBorder="1" applyAlignment="1">
      <alignment horizontal="center" vertical="top" wrapText="1"/>
    </xf>
    <xf numFmtId="0" fontId="0" fillId="0" borderId="0" xfId="0" applyAlignment="1">
      <alignment horizontal="left" vertical="top" wrapText="1"/>
    </xf>
    <xf numFmtId="0" fontId="0" fillId="0" borderId="0" xfId="0" applyProtection="1">
      <protection locked="0"/>
    </xf>
    <xf numFmtId="0" fontId="3" fillId="0" borderId="0" xfId="1" applyFont="1" applyAlignment="1" applyProtection="1">
      <alignment horizontal="center"/>
      <protection locked="0"/>
    </xf>
    <xf numFmtId="0" fontId="0" fillId="0" borderId="7" xfId="0" applyBorder="1" applyProtection="1">
      <protection locked="0"/>
    </xf>
    <xf numFmtId="0" fontId="0" fillId="0" borderId="7" xfId="0" applyBorder="1" applyAlignment="1" applyProtection="1">
      <alignment horizontal="center"/>
      <protection locked="0"/>
    </xf>
    <xf numFmtId="0" fontId="0" fillId="0" borderId="7" xfId="0" applyBorder="1" applyAlignment="1" applyProtection="1">
      <alignment horizontal="center" vertical="center"/>
      <protection locked="0"/>
    </xf>
    <xf numFmtId="0" fontId="13" fillId="0" borderId="0" xfId="0" applyFont="1" applyAlignment="1">
      <alignment horizontal="center" vertical="center" wrapText="1"/>
    </xf>
    <xf numFmtId="0" fontId="13" fillId="0" borderId="26" xfId="0" applyFont="1" applyBorder="1" applyAlignment="1">
      <alignment horizontal="center" vertical="center" wrapText="1"/>
    </xf>
    <xf numFmtId="0" fontId="10" fillId="3" borderId="7" xfId="0" applyFont="1" applyFill="1" applyBorder="1" applyAlignment="1">
      <alignment horizontal="left" vertical="center"/>
    </xf>
    <xf numFmtId="0" fontId="0" fillId="0" borderId="0" xfId="0" applyAlignment="1">
      <alignment horizontal="left" vertical="center"/>
    </xf>
    <xf numFmtId="0" fontId="10" fillId="3" borderId="7" xfId="0" applyFont="1" applyFill="1" applyBorder="1" applyAlignment="1">
      <alignment horizontal="left" vertical="center" wrapText="1"/>
    </xf>
    <xf numFmtId="0" fontId="19" fillId="12" borderId="7" xfId="0" applyFont="1" applyFill="1" applyBorder="1" applyAlignment="1">
      <alignment horizontal="left" vertical="center"/>
    </xf>
    <xf numFmtId="0" fontId="24" fillId="0" borderId="28" xfId="0" applyFont="1" applyBorder="1"/>
    <xf numFmtId="0" fontId="10" fillId="3" borderId="32" xfId="0" applyFont="1" applyFill="1" applyBorder="1" applyAlignment="1">
      <alignment horizontal="left" vertical="center"/>
    </xf>
    <xf numFmtId="0" fontId="0" fillId="0" borderId="24" xfId="0" applyBorder="1" applyProtection="1">
      <protection locked="0"/>
    </xf>
    <xf numFmtId="0" fontId="0" fillId="0" borderId="22" xfId="0" applyBorder="1" applyProtection="1">
      <protection locked="0"/>
    </xf>
    <xf numFmtId="0" fontId="0" fillId="0" borderId="23" xfId="0" applyBorder="1" applyProtection="1">
      <protection locked="0"/>
    </xf>
    <xf numFmtId="0" fontId="0" fillId="0" borderId="24" xfId="0" applyBorder="1" applyAlignment="1" applyProtection="1">
      <alignment wrapText="1"/>
      <protection hidden="1"/>
    </xf>
    <xf numFmtId="0" fontId="0" fillId="0" borderId="7" xfId="0" applyBorder="1" applyAlignment="1">
      <alignment vertical="center" wrapText="1"/>
    </xf>
    <xf numFmtId="0" fontId="34" fillId="14" borderId="7" xfId="0" applyFont="1" applyFill="1" applyBorder="1" applyAlignment="1">
      <alignment horizontal="left" vertical="center"/>
    </xf>
    <xf numFmtId="0" fontId="14" fillId="0" borderId="0" xfId="0" applyFont="1" applyAlignment="1">
      <alignment horizontal="center" vertical="top" wrapText="1"/>
    </xf>
    <xf numFmtId="0" fontId="14" fillId="0" borderId="26" xfId="0" applyFont="1" applyBorder="1" applyAlignment="1">
      <alignment horizontal="center" vertical="top" wrapText="1"/>
    </xf>
    <xf numFmtId="49" fontId="15" fillId="10" borderId="24" xfId="0" applyNumberFormat="1" applyFont="1" applyFill="1" applyBorder="1" applyAlignment="1" applyProtection="1">
      <alignment horizontal="center" vertical="top" wrapText="1"/>
      <protection locked="0"/>
    </xf>
    <xf numFmtId="49" fontId="15" fillId="10" borderId="22" xfId="0" applyNumberFormat="1" applyFont="1" applyFill="1" applyBorder="1" applyProtection="1">
      <protection locked="0"/>
    </xf>
    <xf numFmtId="49" fontId="15" fillId="10" borderId="23" xfId="0" applyNumberFormat="1" applyFont="1" applyFill="1" applyBorder="1" applyProtection="1">
      <protection locked="0"/>
    </xf>
    <xf numFmtId="0" fontId="10" fillId="3" borderId="30" xfId="0" applyFont="1" applyFill="1" applyBorder="1" applyAlignment="1">
      <alignment horizontal="left" vertical="center"/>
    </xf>
    <xf numFmtId="0" fontId="10" fillId="3" borderId="25" xfId="0" applyFont="1" applyFill="1" applyBorder="1" applyAlignment="1">
      <alignment horizontal="left" vertical="center"/>
    </xf>
    <xf numFmtId="0" fontId="0" fillId="0" borderId="30"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0" fillId="0" borderId="31" xfId="0" applyBorder="1" applyAlignment="1" applyProtection="1">
      <alignment horizontal="center" vertical="top"/>
      <protection locked="0"/>
    </xf>
    <xf numFmtId="0" fontId="0" fillId="0" borderId="25" xfId="0" applyBorder="1" applyAlignment="1" applyProtection="1">
      <alignment horizontal="center" vertical="top"/>
      <protection locked="0"/>
    </xf>
    <xf numFmtId="0" fontId="0" fillId="0" borderId="27" xfId="0" applyBorder="1" applyAlignment="1" applyProtection="1">
      <alignment horizontal="center" vertical="top"/>
      <protection locked="0"/>
    </xf>
    <xf numFmtId="0" fontId="0" fillId="0" borderId="29" xfId="0" applyBorder="1" applyAlignment="1" applyProtection="1">
      <alignment horizontal="center" vertical="top"/>
      <protection locked="0"/>
    </xf>
    <xf numFmtId="0" fontId="0" fillId="0" borderId="22" xfId="0" applyBorder="1" applyAlignment="1">
      <alignment horizontal="center"/>
    </xf>
    <xf numFmtId="0" fontId="10" fillId="3" borderId="24" xfId="0" applyFont="1" applyFill="1" applyBorder="1" applyAlignment="1">
      <alignment horizontal="left" vertical="center"/>
    </xf>
    <xf numFmtId="0" fontId="10" fillId="3" borderId="22" xfId="0" applyFont="1" applyFill="1" applyBorder="1" applyAlignment="1">
      <alignment horizontal="left" vertical="center"/>
    </xf>
    <xf numFmtId="0" fontId="10" fillId="3" borderId="23" xfId="0" applyFont="1" applyFill="1" applyBorder="1" applyAlignment="1">
      <alignment horizontal="left" vertical="center"/>
    </xf>
    <xf numFmtId="0" fontId="0" fillId="0" borderId="24"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1" xfId="0" applyBorder="1" applyAlignment="1">
      <alignment horizontal="center"/>
    </xf>
    <xf numFmtId="0" fontId="10" fillId="3" borderId="24" xfId="0" applyFont="1" applyFill="1" applyBorder="1" applyAlignment="1">
      <alignment horizontal="left" vertical="center" wrapText="1"/>
    </xf>
    <xf numFmtId="0" fontId="10" fillId="3" borderId="22" xfId="0" applyFont="1" applyFill="1" applyBorder="1" applyAlignment="1">
      <alignment horizontal="left" vertical="center" wrapText="1"/>
    </xf>
    <xf numFmtId="0" fontId="20" fillId="12" borderId="24" xfId="0" applyFont="1" applyFill="1" applyBorder="1" applyAlignment="1">
      <alignment horizontal="left" vertical="center"/>
    </xf>
    <xf numFmtId="0" fontId="20" fillId="12" borderId="22" xfId="0" applyFont="1" applyFill="1" applyBorder="1" applyAlignment="1">
      <alignment horizontal="left" vertical="center"/>
    </xf>
    <xf numFmtId="0" fontId="20" fillId="12" borderId="23" xfId="0" applyFont="1" applyFill="1" applyBorder="1" applyAlignment="1">
      <alignment horizontal="left" vertical="center"/>
    </xf>
    <xf numFmtId="0" fontId="0" fillId="0" borderId="0" xfId="0" applyAlignment="1">
      <alignment horizontal="center"/>
    </xf>
    <xf numFmtId="0" fontId="0" fillId="0" borderId="24" xfId="0" applyBorder="1" applyAlignment="1" applyProtection="1">
      <alignment horizontal="center" vertical="top"/>
      <protection locked="0"/>
    </xf>
    <xf numFmtId="0" fontId="0" fillId="0" borderId="22" xfId="0" applyBorder="1" applyAlignment="1" applyProtection="1">
      <alignment horizontal="center" vertical="top"/>
      <protection locked="0"/>
    </xf>
    <xf numFmtId="0" fontId="0" fillId="0" borderId="23" xfId="0" applyBorder="1" applyAlignment="1" applyProtection="1">
      <alignment horizontal="center" vertical="top"/>
      <protection locked="0"/>
    </xf>
    <xf numFmtId="1" fontId="0" fillId="0" borderId="24" xfId="0" applyNumberFormat="1" applyBorder="1" applyAlignment="1" applyProtection="1">
      <alignment horizontal="center" vertical="top"/>
      <protection locked="0"/>
    </xf>
    <xf numFmtId="1" fontId="0" fillId="0" borderId="22" xfId="0" applyNumberFormat="1" applyBorder="1" applyAlignment="1" applyProtection="1">
      <alignment horizontal="center" vertical="top"/>
      <protection locked="0"/>
    </xf>
    <xf numFmtId="0" fontId="13" fillId="0" borderId="2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26" fillId="0" borderId="30" xfId="0" applyFont="1" applyBorder="1" applyAlignment="1">
      <alignment vertical="center" wrapText="1"/>
    </xf>
    <xf numFmtId="0" fontId="26" fillId="0" borderId="11" xfId="0" applyFont="1" applyBorder="1" applyAlignment="1">
      <alignment vertical="center" wrapText="1"/>
    </xf>
    <xf numFmtId="0" fontId="26" fillId="0" borderId="31" xfId="0" applyFont="1" applyBorder="1" applyAlignment="1">
      <alignment vertical="center" wrapText="1"/>
    </xf>
    <xf numFmtId="0" fontId="0" fillId="0" borderId="24"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21" fillId="13" borderId="25" xfId="0" applyFont="1" applyFill="1" applyBorder="1" applyAlignment="1">
      <alignment vertical="center" wrapText="1"/>
    </xf>
    <xf numFmtId="0" fontId="21" fillId="13" borderId="27" xfId="0" applyFont="1" applyFill="1" applyBorder="1" applyAlignment="1">
      <alignment vertical="center" wrapText="1"/>
    </xf>
    <xf numFmtId="0" fontId="21" fillId="13" borderId="29" xfId="0" applyFont="1" applyFill="1" applyBorder="1" applyAlignment="1">
      <alignment vertical="center" wrapText="1"/>
    </xf>
    <xf numFmtId="0" fontId="27" fillId="0" borderId="30" xfId="0" applyFont="1" applyBorder="1" applyAlignment="1" applyProtection="1">
      <alignment horizontal="center" vertical="center" wrapText="1"/>
      <protection locked="0"/>
    </xf>
    <xf numFmtId="0" fontId="27" fillId="0" borderId="11" xfId="0" applyFont="1" applyBorder="1" applyAlignment="1" applyProtection="1">
      <alignment horizontal="center" vertical="center" wrapText="1"/>
      <protection locked="0"/>
    </xf>
    <xf numFmtId="0" fontId="27" fillId="0" borderId="31" xfId="0" applyFont="1" applyBorder="1" applyAlignment="1" applyProtection="1">
      <alignment horizontal="center" vertical="center" wrapText="1"/>
      <protection locked="0"/>
    </xf>
    <xf numFmtId="0" fontId="10" fillId="0" borderId="0" xfId="0" applyFont="1" applyAlignment="1">
      <alignment horizontal="left" vertical="center"/>
    </xf>
    <xf numFmtId="0" fontId="29" fillId="0" borderId="0" xfId="0" applyFont="1" applyAlignment="1" applyProtection="1">
      <alignment horizontal="center" vertical="center" wrapText="1"/>
      <protection locked="0"/>
    </xf>
    <xf numFmtId="0" fontId="29" fillId="0" borderId="26" xfId="0" applyFont="1" applyBorder="1" applyAlignment="1" applyProtection="1">
      <alignment horizontal="center" vertical="center" wrapText="1"/>
      <protection locked="0"/>
    </xf>
    <xf numFmtId="0" fontId="0" fillId="0" borderId="25"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left" vertical="center"/>
    </xf>
    <xf numFmtId="0" fontId="10" fillId="3" borderId="3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31" xfId="0" applyFont="1" applyFill="1" applyBorder="1" applyAlignment="1">
      <alignment horizontal="center" vertical="center"/>
    </xf>
    <xf numFmtId="0" fontId="0" fillId="0" borderId="24" xfId="0" applyBorder="1" applyAlignment="1" applyProtection="1">
      <alignment horizontal="left" wrapText="1"/>
      <protection locked="0"/>
    </xf>
    <xf numFmtId="0" fontId="0" fillId="0" borderId="22" xfId="0" applyBorder="1" applyAlignment="1" applyProtection="1">
      <alignment horizontal="left" wrapText="1"/>
      <protection locked="0"/>
    </xf>
    <xf numFmtId="0" fontId="0" fillId="0" borderId="23" xfId="0" applyBorder="1" applyAlignment="1" applyProtection="1">
      <alignment horizontal="left" wrapText="1"/>
      <protection locked="0"/>
    </xf>
    <xf numFmtId="1" fontId="0" fillId="15" borderId="22" xfId="0" applyNumberFormat="1" applyFill="1" applyBorder="1" applyAlignment="1" applyProtection="1">
      <alignment horizontal="center"/>
      <protection hidden="1"/>
    </xf>
    <xf numFmtId="1" fontId="0" fillId="15" borderId="23" xfId="0" applyNumberFormat="1" applyFill="1" applyBorder="1" applyAlignment="1" applyProtection="1">
      <alignment horizontal="center"/>
      <protection hidden="1"/>
    </xf>
    <xf numFmtId="0" fontId="0" fillId="0" borderId="24" xfId="0" applyBorder="1" applyAlignment="1">
      <alignment horizontal="center"/>
    </xf>
    <xf numFmtId="0" fontId="0" fillId="0" borderId="23" xfId="0" applyBorder="1" applyAlignment="1">
      <alignment horizontal="center"/>
    </xf>
    <xf numFmtId="164" fontId="0" fillId="0" borderId="24" xfId="0" applyNumberFormat="1" applyBorder="1" applyAlignment="1" applyProtection="1">
      <alignment horizontal="center"/>
      <protection locked="0"/>
    </xf>
    <xf numFmtId="164" fontId="0" fillId="0" borderId="22" xfId="0" applyNumberFormat="1" applyBorder="1" applyAlignment="1" applyProtection="1">
      <alignment horizontal="center"/>
      <protection locked="0"/>
    </xf>
    <xf numFmtId="0" fontId="14" fillId="0" borderId="24" xfId="0" applyFont="1" applyBorder="1" applyAlignment="1">
      <alignment horizontal="center" vertical="top" wrapText="1"/>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0" fontId="30" fillId="0" borderId="11" xfId="0" applyFont="1" applyBorder="1" applyAlignment="1">
      <alignment horizontal="center" vertical="center" wrapText="1"/>
    </xf>
    <xf numFmtId="0" fontId="30" fillId="0" borderId="31" xfId="0" applyFont="1" applyBorder="1" applyAlignment="1">
      <alignment horizontal="center" vertical="center" wrapText="1"/>
    </xf>
    <xf numFmtId="0" fontId="30" fillId="0" borderId="0" xfId="0" applyFont="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9" xfId="0" applyFont="1" applyBorder="1" applyAlignment="1">
      <alignment horizontal="center" vertical="center" wrapText="1"/>
    </xf>
    <xf numFmtId="0" fontId="0" fillId="0" borderId="25" xfId="0" applyBorder="1" applyAlignment="1" applyProtection="1">
      <alignment horizontal="left" wrapText="1"/>
      <protection locked="0"/>
    </xf>
    <xf numFmtId="0" fontId="0" fillId="0" borderId="27" xfId="0" applyBorder="1" applyAlignment="1" applyProtection="1">
      <alignment horizontal="left" wrapText="1"/>
      <protection locked="0"/>
    </xf>
    <xf numFmtId="0" fontId="0" fillId="0" borderId="29" xfId="0" applyBorder="1" applyAlignment="1" applyProtection="1">
      <alignment horizontal="left" wrapText="1"/>
      <protection locked="0"/>
    </xf>
    <xf numFmtId="0" fontId="8" fillId="13" borderId="30" xfId="0" applyFont="1" applyFill="1" applyBorder="1" applyAlignment="1">
      <alignment horizontal="center" vertical="top" wrapText="1"/>
    </xf>
    <xf numFmtId="0" fontId="8" fillId="13" borderId="11" xfId="0" applyFont="1" applyFill="1" applyBorder="1" applyAlignment="1">
      <alignment horizontal="center" vertical="top" wrapText="1"/>
    </xf>
    <xf numFmtId="0" fontId="8" fillId="13" borderId="31" xfId="0" applyFont="1" applyFill="1" applyBorder="1" applyAlignment="1">
      <alignment horizontal="center" vertical="top" wrapText="1"/>
    </xf>
    <xf numFmtId="0" fontId="8" fillId="13" borderId="28" xfId="0" applyFont="1" applyFill="1" applyBorder="1" applyAlignment="1">
      <alignment horizontal="center" vertical="top" wrapText="1"/>
    </xf>
    <xf numFmtId="0" fontId="8" fillId="13" borderId="0" xfId="0" applyFont="1" applyFill="1" applyAlignment="1">
      <alignment horizontal="center" vertical="top" wrapText="1"/>
    </xf>
    <xf numFmtId="0" fontId="8" fillId="13" borderId="26" xfId="0" applyFont="1" applyFill="1" applyBorder="1" applyAlignment="1">
      <alignment horizontal="center" vertical="top" wrapText="1"/>
    </xf>
    <xf numFmtId="0" fontId="14" fillId="0" borderId="28" xfId="0" applyFont="1" applyBorder="1" applyAlignment="1">
      <alignment horizontal="center" vertical="top" wrapText="1"/>
    </xf>
    <xf numFmtId="0" fontId="14" fillId="0" borderId="0" xfId="0" applyFont="1" applyAlignment="1">
      <alignment horizontal="center" vertical="top" wrapText="1"/>
    </xf>
    <xf numFmtId="0" fontId="14" fillId="0" borderId="26" xfId="0" applyFont="1" applyBorder="1" applyAlignment="1">
      <alignment horizontal="center" vertical="top" wrapText="1"/>
    </xf>
    <xf numFmtId="1" fontId="0" fillId="0" borderId="24" xfId="0" applyNumberFormat="1" applyBorder="1" applyAlignment="1" applyProtection="1">
      <alignment horizontal="left"/>
      <protection locked="0"/>
    </xf>
    <xf numFmtId="1" fontId="0" fillId="0" borderId="22" xfId="0" applyNumberFormat="1" applyBorder="1" applyAlignment="1" applyProtection="1">
      <alignment horizontal="left"/>
      <protection locked="0"/>
    </xf>
    <xf numFmtId="1" fontId="0" fillId="0" borderId="23" xfId="0" applyNumberFormat="1" applyBorder="1" applyAlignment="1" applyProtection="1">
      <alignment horizontal="left"/>
      <protection locked="0"/>
    </xf>
    <xf numFmtId="0" fontId="33"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3" xfId="0" applyFont="1" applyBorder="1" applyAlignment="1">
      <alignment horizontal="center" vertical="center" wrapText="1"/>
    </xf>
    <xf numFmtId="0" fontId="32" fillId="14" borderId="24" xfId="0" applyFont="1" applyFill="1" applyBorder="1" applyAlignment="1">
      <alignment horizontal="center" vertical="center" wrapText="1"/>
    </xf>
    <xf numFmtId="0" fontId="32" fillId="14" borderId="22" xfId="0" applyFont="1" applyFill="1" applyBorder="1" applyAlignment="1">
      <alignment horizontal="center" vertical="center" wrapText="1"/>
    </xf>
    <xf numFmtId="0" fontId="32" fillId="14" borderId="23" xfId="0" applyFont="1" applyFill="1" applyBorder="1" applyAlignment="1">
      <alignment horizontal="center" vertical="center" wrapText="1"/>
    </xf>
    <xf numFmtId="1" fontId="0" fillId="15" borderId="24" xfId="0" applyNumberFormat="1" applyFill="1" applyBorder="1" applyAlignment="1" applyProtection="1">
      <alignment horizontal="center" vertical="center"/>
      <protection locked="0"/>
    </xf>
    <xf numFmtId="1" fontId="0" fillId="15" borderId="22" xfId="0" applyNumberFormat="1" applyFill="1" applyBorder="1" applyAlignment="1" applyProtection="1">
      <alignment horizontal="center" vertical="center"/>
      <protection locked="0"/>
    </xf>
    <xf numFmtId="1" fontId="0" fillId="15" borderId="23" xfId="0" applyNumberFormat="1" applyFill="1" applyBorder="1" applyAlignment="1" applyProtection="1">
      <alignment horizontal="center" vertical="center"/>
      <protection locked="0"/>
    </xf>
    <xf numFmtId="0" fontId="0" fillId="0" borderId="11" xfId="0" applyBorder="1" applyAlignment="1">
      <alignment horizontal="left" vertical="top" wrapText="1"/>
    </xf>
    <xf numFmtId="0" fontId="0" fillId="0" borderId="0" xfId="0" applyAlignment="1">
      <alignment horizontal="left" vertical="top" wrapText="1"/>
    </xf>
    <xf numFmtId="1" fontId="0" fillId="0" borderId="24" xfId="0" applyNumberFormat="1" applyBorder="1" applyAlignment="1" applyProtection="1">
      <alignment horizontal="center"/>
      <protection locked="0"/>
    </xf>
    <xf numFmtId="1" fontId="0" fillId="0" borderId="22" xfId="0" applyNumberFormat="1" applyBorder="1" applyAlignment="1" applyProtection="1">
      <alignment horizontal="center"/>
      <protection locked="0"/>
    </xf>
    <xf numFmtId="1" fontId="0" fillId="0" borderId="23" xfId="0" applyNumberFormat="1" applyBorder="1" applyAlignment="1" applyProtection="1">
      <alignment horizontal="center"/>
      <protection locked="0"/>
    </xf>
    <xf numFmtId="0" fontId="16" fillId="0" borderId="30" xfId="0" applyFont="1" applyBorder="1" applyAlignment="1">
      <alignment horizontal="center" vertical="top" wrapText="1"/>
    </xf>
    <xf numFmtId="0" fontId="16" fillId="0" borderId="11" xfId="0" applyFont="1" applyBorder="1" applyAlignment="1">
      <alignment horizontal="center" vertical="top" wrapText="1"/>
    </xf>
    <xf numFmtId="0" fontId="16" fillId="0" borderId="31" xfId="0" applyFont="1" applyBorder="1" applyAlignment="1">
      <alignment horizontal="center" vertical="top" wrapText="1"/>
    </xf>
    <xf numFmtId="0" fontId="16" fillId="0" borderId="28" xfId="0" applyFont="1" applyBorder="1" applyAlignment="1">
      <alignment horizontal="center" vertical="top" wrapText="1"/>
    </xf>
    <xf numFmtId="0" fontId="16" fillId="0" borderId="0" xfId="0" applyFont="1" applyAlignment="1">
      <alignment horizontal="center" vertical="top" wrapText="1"/>
    </xf>
    <xf numFmtId="0" fontId="16" fillId="0" borderId="26" xfId="0" applyFont="1" applyBorder="1" applyAlignment="1">
      <alignment horizontal="center" vertical="top" wrapText="1"/>
    </xf>
    <xf numFmtId="0" fontId="14" fillId="0" borderId="25" xfId="0" applyFont="1" applyBorder="1" applyAlignment="1">
      <alignment horizontal="center" vertical="top" wrapText="1"/>
    </xf>
    <xf numFmtId="0" fontId="14" fillId="0" borderId="27" xfId="0" applyFont="1" applyBorder="1" applyAlignment="1">
      <alignment horizontal="center" vertical="top" wrapText="1"/>
    </xf>
    <xf numFmtId="0" fontId="14" fillId="0" borderId="29" xfId="0" applyFont="1" applyBorder="1" applyAlignment="1">
      <alignment horizontal="center" vertical="top" wrapText="1"/>
    </xf>
  </cellXfs>
  <cellStyles count="2">
    <cellStyle name="Normal" xfId="0" builtinId="0"/>
    <cellStyle name="Normal 2" xfId="1" xr:uid="{00000000-0005-0000-0000-000001000000}"/>
  </cellStyles>
  <dxfs count="16">
    <dxf>
      <fill>
        <patternFill>
          <bgColor rgb="FF00B050"/>
        </patternFill>
      </fill>
    </dxf>
    <dxf>
      <fill>
        <patternFill>
          <bgColor rgb="FFFF0000"/>
        </patternFill>
      </fill>
    </dxf>
    <dxf>
      <fill>
        <patternFill>
          <bgColor theme="0" tint="-0.34998626667073579"/>
        </patternFill>
      </fill>
    </dxf>
    <dxf>
      <font>
        <color auto="1"/>
      </font>
    </dxf>
    <dxf>
      <border>
        <left style="thin">
          <color auto="1"/>
        </left>
        <right style="thin">
          <color auto="1"/>
        </right>
        <top style="thin">
          <color auto="1"/>
        </top>
        <bottom style="thin">
          <color auto="1"/>
        </bottom>
        <vertical/>
        <horizontal/>
      </border>
    </dxf>
    <dxf>
      <fill>
        <patternFill>
          <bgColor rgb="FF008080"/>
        </patternFill>
      </fill>
      <border>
        <left style="thin">
          <color auto="1"/>
        </left>
        <right style="thin">
          <color auto="1"/>
        </right>
        <top style="thin">
          <color auto="1"/>
        </top>
        <bottom style="thin">
          <color auto="1"/>
        </bottom>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9"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23</xdr:col>
      <xdr:colOff>91441</xdr:colOff>
      <xdr:row>32</xdr:row>
      <xdr:rowOff>152400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6690361" cy="6332220"/>
        </a:xfrm>
        <a:prstGeom prst="rect">
          <a:avLst/>
        </a:prstGeom>
      </xdr:spPr>
    </xdr:pic>
    <xdr:clientData/>
  </xdr:twoCellAnchor>
  <xdr:twoCellAnchor>
    <xdr:from>
      <xdr:col>23</xdr:col>
      <xdr:colOff>335280</xdr:colOff>
      <xdr:row>1</xdr:row>
      <xdr:rowOff>15241</xdr:rowOff>
    </xdr:from>
    <xdr:to>
      <xdr:col>31</xdr:col>
      <xdr:colOff>510540</xdr:colOff>
      <xdr:row>1</xdr:row>
      <xdr:rowOff>693420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6934200" y="76201"/>
          <a:ext cx="5052060" cy="678179"/>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When</a:t>
          </a:r>
          <a:r>
            <a:rPr lang="en-US" sz="1100" baseline="0"/>
            <a:t> completing this form you can either use your "Tab" key  or arrow keys to move through the blank fields or your mouse by clicking you cursor on the fields. First field that requires completing is Dealer Name.</a:t>
          </a:r>
          <a:endParaRPr lang="en-US" sz="1100"/>
        </a:p>
      </xdr:txBody>
    </xdr:sp>
    <xdr:clientData/>
  </xdr:twoCellAnchor>
  <xdr:twoCellAnchor>
    <xdr:from>
      <xdr:col>23</xdr:col>
      <xdr:colOff>344262</xdr:colOff>
      <xdr:row>3</xdr:row>
      <xdr:rowOff>194586</xdr:rowOff>
    </xdr:from>
    <xdr:to>
      <xdr:col>31</xdr:col>
      <xdr:colOff>495300</xdr:colOff>
      <xdr:row>7</xdr:row>
      <xdr:rowOff>11512</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6943182" y="1154706"/>
          <a:ext cx="5027838" cy="693226"/>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An order number must be supplied when</a:t>
          </a:r>
          <a:r>
            <a:rPr lang="en-US" sz="1100" baseline="0"/>
            <a:t> submitting the form. For direct dealers it is the sales order ID that is generated when you submit an order. For indirect dealers it is generated by the dealership.</a:t>
          </a:r>
          <a:endParaRPr lang="en-US" sz="1100"/>
        </a:p>
      </xdr:txBody>
    </xdr:sp>
    <xdr:clientData/>
  </xdr:twoCellAnchor>
  <xdr:twoCellAnchor>
    <xdr:from>
      <xdr:col>23</xdr:col>
      <xdr:colOff>334736</xdr:colOff>
      <xdr:row>10</xdr:row>
      <xdr:rowOff>169823</xdr:rowOff>
    </xdr:from>
    <xdr:to>
      <xdr:col>31</xdr:col>
      <xdr:colOff>495299</xdr:colOff>
      <xdr:row>13</xdr:row>
      <xdr:rowOff>144741</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6933656" y="2554883"/>
          <a:ext cx="5037363" cy="416878"/>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Please ensure the correct delivery address is provided.</a:t>
          </a:r>
          <a:r>
            <a:rPr lang="en-US" sz="1100" baseline="0"/>
            <a:t> Failure to provide a delivery address will result in the order not being fulfilled.</a:t>
          </a:r>
          <a:endParaRPr lang="en-US" sz="1100"/>
        </a:p>
      </xdr:txBody>
    </xdr:sp>
    <xdr:clientData/>
  </xdr:twoCellAnchor>
  <xdr:twoCellAnchor>
    <xdr:from>
      <xdr:col>23</xdr:col>
      <xdr:colOff>309972</xdr:colOff>
      <xdr:row>14</xdr:row>
      <xdr:rowOff>32386</xdr:rowOff>
    </xdr:from>
    <xdr:to>
      <xdr:col>31</xdr:col>
      <xdr:colOff>502920</xdr:colOff>
      <xdr:row>19</xdr:row>
      <xdr:rowOff>15240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6908892" y="3042286"/>
          <a:ext cx="5069748" cy="615314"/>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A contact name and phone number is required  in the event that FluidDrive </a:t>
          </a:r>
          <a:r>
            <a:rPr lang="en-US" sz="1100" baseline="0"/>
            <a:t> need to communicate with the dealer about the order. </a:t>
          </a:r>
          <a:r>
            <a:rPr lang="en-US" sz="1100" b="1" baseline="0"/>
            <a:t>Please note confirmation of receipt of order by FluidDrive will be via email back to the dealer. </a:t>
          </a:r>
          <a:endParaRPr lang="en-US" sz="1100" b="1"/>
        </a:p>
      </xdr:txBody>
    </xdr:sp>
    <xdr:clientData/>
  </xdr:twoCellAnchor>
  <xdr:twoCellAnchor>
    <xdr:from>
      <xdr:col>23</xdr:col>
      <xdr:colOff>320040</xdr:colOff>
      <xdr:row>23</xdr:row>
      <xdr:rowOff>24496</xdr:rowOff>
    </xdr:from>
    <xdr:to>
      <xdr:col>31</xdr:col>
      <xdr:colOff>495300</xdr:colOff>
      <xdr:row>27</xdr:row>
      <xdr:rowOff>121920</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6918960" y="4398376"/>
          <a:ext cx="5052060" cy="973724"/>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By click</a:t>
          </a:r>
          <a:r>
            <a:rPr lang="en-US" sz="1100" baseline="0"/>
            <a:t>ing on the cell titled Transmission Family you can select from the drop down box the type of transmission fitted to the vehicle. Select the broadcast code of the transmission being removed from the vehicle. Then select the engine type. You cannot select a transmission part number to order unless this step has been completed.</a:t>
          </a:r>
          <a:endParaRPr lang="en-US" sz="1100" b="1"/>
        </a:p>
      </xdr:txBody>
    </xdr:sp>
    <xdr:clientData/>
  </xdr:twoCellAnchor>
  <xdr:twoCellAnchor>
    <xdr:from>
      <xdr:col>23</xdr:col>
      <xdr:colOff>316231</xdr:colOff>
      <xdr:row>33</xdr:row>
      <xdr:rowOff>81648</xdr:rowOff>
    </xdr:from>
    <xdr:to>
      <xdr:col>31</xdr:col>
      <xdr:colOff>518161</xdr:colOff>
      <xdr:row>37</xdr:row>
      <xdr:rowOff>0</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6915151" y="6451968"/>
          <a:ext cx="5078730" cy="535572"/>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nSpc>
              <a:spcPts val="1100"/>
            </a:lnSpc>
          </a:pPr>
          <a:r>
            <a:rPr lang="en-US" sz="1100" b="0"/>
            <a:t>When</a:t>
          </a:r>
          <a:r>
            <a:rPr lang="en-US" sz="1100" b="0" baseline="0"/>
            <a:t> you are finished save a copy of the form on your computer and then send to the email address above (follow the green arrow).   </a:t>
          </a:r>
          <a:endParaRPr lang="en-US" sz="1100" b="1"/>
        </a:p>
      </xdr:txBody>
    </xdr:sp>
    <xdr:clientData/>
  </xdr:twoCellAnchor>
  <xdr:twoCellAnchor>
    <xdr:from>
      <xdr:col>14</xdr:col>
      <xdr:colOff>198120</xdr:colOff>
      <xdr:row>1</xdr:row>
      <xdr:rowOff>354330</xdr:rowOff>
    </xdr:from>
    <xdr:to>
      <xdr:col>23</xdr:col>
      <xdr:colOff>335280</xdr:colOff>
      <xdr:row>4</xdr:row>
      <xdr:rowOff>38099</xdr:rowOff>
    </xdr:to>
    <xdr:cxnSp macro="">
      <xdr:nvCxnSpPr>
        <xdr:cNvPr id="21" name="Elbow Connector 20">
          <a:extLst>
            <a:ext uri="{FF2B5EF4-FFF2-40B4-BE49-F238E27FC236}">
              <a16:creationId xmlns:a16="http://schemas.microsoft.com/office/drawing/2014/main" id="{00000000-0008-0000-0100-000015000000}"/>
            </a:ext>
          </a:extLst>
        </xdr:cNvPr>
        <xdr:cNvCxnSpPr>
          <a:stCxn id="10" idx="1"/>
        </xdr:cNvCxnSpPr>
      </xdr:nvCxnSpPr>
      <xdr:spPr>
        <a:xfrm rot="10800000" flipV="1">
          <a:off x="4328160" y="415290"/>
          <a:ext cx="2606040" cy="781049"/>
        </a:xfrm>
        <a:prstGeom prst="bentConnector3">
          <a:avLst>
            <a:gd name="adj1" fmla="val 50000"/>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5</xdr:row>
      <xdr:rowOff>30659</xdr:rowOff>
    </xdr:from>
    <xdr:to>
      <xdr:col>23</xdr:col>
      <xdr:colOff>344262</xdr:colOff>
      <xdr:row>7</xdr:row>
      <xdr:rowOff>175260</xdr:rowOff>
    </xdr:to>
    <xdr:cxnSp macro="">
      <xdr:nvCxnSpPr>
        <xdr:cNvPr id="24" name="Straight Arrow Connector 23">
          <a:extLst>
            <a:ext uri="{FF2B5EF4-FFF2-40B4-BE49-F238E27FC236}">
              <a16:creationId xmlns:a16="http://schemas.microsoft.com/office/drawing/2014/main" id="{00000000-0008-0000-0100-000018000000}"/>
            </a:ext>
          </a:extLst>
        </xdr:cNvPr>
        <xdr:cNvCxnSpPr>
          <a:stCxn id="11" idx="1"/>
        </xdr:cNvCxnSpPr>
      </xdr:nvCxnSpPr>
      <xdr:spPr>
        <a:xfrm flipH="1">
          <a:off x="5775960" y="1501319"/>
          <a:ext cx="1167222" cy="51036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22860</xdr:colOff>
      <xdr:row>9</xdr:row>
      <xdr:rowOff>144780</xdr:rowOff>
    </xdr:from>
    <xdr:to>
      <xdr:col>23</xdr:col>
      <xdr:colOff>334736</xdr:colOff>
      <xdr:row>12</xdr:row>
      <xdr:rowOff>12502</xdr:rowOff>
    </xdr:to>
    <xdr:cxnSp macro="">
      <xdr:nvCxnSpPr>
        <xdr:cNvPr id="25" name="Straight Arrow Connector 24">
          <a:extLst>
            <a:ext uri="{FF2B5EF4-FFF2-40B4-BE49-F238E27FC236}">
              <a16:creationId xmlns:a16="http://schemas.microsoft.com/office/drawing/2014/main" id="{00000000-0008-0000-0100-000019000000}"/>
            </a:ext>
          </a:extLst>
        </xdr:cNvPr>
        <xdr:cNvCxnSpPr>
          <a:stCxn id="12" idx="1"/>
        </xdr:cNvCxnSpPr>
      </xdr:nvCxnSpPr>
      <xdr:spPr>
        <a:xfrm flipH="1" flipV="1">
          <a:off x="3055620" y="2346960"/>
          <a:ext cx="3878036" cy="416362"/>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228600</xdr:colOff>
      <xdr:row>12</xdr:row>
      <xdr:rowOff>7620</xdr:rowOff>
    </xdr:from>
    <xdr:to>
      <xdr:col>23</xdr:col>
      <xdr:colOff>309972</xdr:colOff>
      <xdr:row>17</xdr:row>
      <xdr:rowOff>80963</xdr:rowOff>
    </xdr:to>
    <xdr:cxnSp macro="">
      <xdr:nvCxnSpPr>
        <xdr:cNvPr id="26" name="Straight Arrow Connector 25">
          <a:extLst>
            <a:ext uri="{FF2B5EF4-FFF2-40B4-BE49-F238E27FC236}">
              <a16:creationId xmlns:a16="http://schemas.microsoft.com/office/drawing/2014/main" id="{00000000-0008-0000-0100-00001A000000}"/>
            </a:ext>
          </a:extLst>
        </xdr:cNvPr>
        <xdr:cNvCxnSpPr>
          <a:stCxn id="13" idx="1"/>
        </xdr:cNvCxnSpPr>
      </xdr:nvCxnSpPr>
      <xdr:spPr>
        <a:xfrm flipH="1" flipV="1">
          <a:off x="2712720" y="2758440"/>
          <a:ext cx="4196172" cy="59150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12</xdr:row>
      <xdr:rowOff>68580</xdr:rowOff>
    </xdr:from>
    <xdr:to>
      <xdr:col>23</xdr:col>
      <xdr:colOff>309972</xdr:colOff>
      <xdr:row>17</xdr:row>
      <xdr:rowOff>80963</xdr:rowOff>
    </xdr:to>
    <xdr:cxnSp macro="">
      <xdr:nvCxnSpPr>
        <xdr:cNvPr id="27" name="Straight Arrow Connector 26">
          <a:extLst>
            <a:ext uri="{FF2B5EF4-FFF2-40B4-BE49-F238E27FC236}">
              <a16:creationId xmlns:a16="http://schemas.microsoft.com/office/drawing/2014/main" id="{00000000-0008-0000-0100-00001B000000}"/>
            </a:ext>
          </a:extLst>
        </xdr:cNvPr>
        <xdr:cNvCxnSpPr>
          <a:stCxn id="13" idx="1"/>
        </xdr:cNvCxnSpPr>
      </xdr:nvCxnSpPr>
      <xdr:spPr>
        <a:xfrm flipH="1" flipV="1">
          <a:off x="6088380" y="2819400"/>
          <a:ext cx="820512" cy="530543"/>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327660</xdr:colOff>
      <xdr:row>19</xdr:row>
      <xdr:rowOff>97155</xdr:rowOff>
    </xdr:from>
    <xdr:to>
      <xdr:col>31</xdr:col>
      <xdr:colOff>495300</xdr:colOff>
      <xdr:row>22</xdr:row>
      <xdr:rowOff>137137</xdr:rowOff>
    </xdr:to>
    <xdr:sp macro="" textlink="">
      <xdr:nvSpPr>
        <xdr:cNvPr id="28" name="TextBox 27">
          <a:extLst>
            <a:ext uri="{FF2B5EF4-FFF2-40B4-BE49-F238E27FC236}">
              <a16:creationId xmlns:a16="http://schemas.microsoft.com/office/drawing/2014/main" id="{00000000-0008-0000-0100-00001C000000}"/>
            </a:ext>
          </a:extLst>
        </xdr:cNvPr>
        <xdr:cNvSpPr txBox="1"/>
      </xdr:nvSpPr>
      <xdr:spPr>
        <a:xfrm>
          <a:off x="6926580" y="3739515"/>
          <a:ext cx="5044440" cy="588622"/>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0"/>
            <a:t>If this is an order for a vehicle under Warranty, Vehicle information must be completed accurately. VIN,</a:t>
          </a:r>
          <a:r>
            <a:rPr lang="en-US" sz="1100" b="0" baseline="0"/>
            <a:t> is the vehicle in warranty, Odometer, VOR, Warranty Start Date, and Vehicle Build Date, if retail leave blank</a:t>
          </a:r>
          <a:endParaRPr lang="en-US" sz="1100" b="1"/>
        </a:p>
      </xdr:txBody>
    </xdr:sp>
    <xdr:clientData/>
  </xdr:twoCellAnchor>
  <xdr:twoCellAnchor>
    <xdr:from>
      <xdr:col>21</xdr:col>
      <xdr:colOff>91440</xdr:colOff>
      <xdr:row>17</xdr:row>
      <xdr:rowOff>137160</xdr:rowOff>
    </xdr:from>
    <xdr:to>
      <xdr:col>23</xdr:col>
      <xdr:colOff>327660</xdr:colOff>
      <xdr:row>21</xdr:row>
      <xdr:rowOff>25706</xdr:rowOff>
    </xdr:to>
    <xdr:cxnSp macro="">
      <xdr:nvCxnSpPr>
        <xdr:cNvPr id="29" name="Straight Arrow Connector 28">
          <a:extLst>
            <a:ext uri="{FF2B5EF4-FFF2-40B4-BE49-F238E27FC236}">
              <a16:creationId xmlns:a16="http://schemas.microsoft.com/office/drawing/2014/main" id="{00000000-0008-0000-0100-00001D000000}"/>
            </a:ext>
          </a:extLst>
        </xdr:cNvPr>
        <xdr:cNvCxnSpPr>
          <a:stCxn id="28" idx="1"/>
        </xdr:cNvCxnSpPr>
      </xdr:nvCxnSpPr>
      <xdr:spPr>
        <a:xfrm flipH="1" flipV="1">
          <a:off x="6141720" y="3406140"/>
          <a:ext cx="784860" cy="627686"/>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228600</xdr:colOff>
      <xdr:row>23</xdr:row>
      <xdr:rowOff>53340</xdr:rowOff>
    </xdr:from>
    <xdr:to>
      <xdr:col>23</xdr:col>
      <xdr:colOff>320040</xdr:colOff>
      <xdr:row>25</xdr:row>
      <xdr:rowOff>145598</xdr:rowOff>
    </xdr:to>
    <xdr:cxnSp macro="">
      <xdr:nvCxnSpPr>
        <xdr:cNvPr id="33" name="Straight Arrow Connector 32">
          <a:extLst>
            <a:ext uri="{FF2B5EF4-FFF2-40B4-BE49-F238E27FC236}">
              <a16:creationId xmlns:a16="http://schemas.microsoft.com/office/drawing/2014/main" id="{00000000-0008-0000-0100-000021000000}"/>
            </a:ext>
          </a:extLst>
        </xdr:cNvPr>
        <xdr:cNvCxnSpPr>
          <a:stCxn id="14" idx="1"/>
        </xdr:cNvCxnSpPr>
      </xdr:nvCxnSpPr>
      <xdr:spPr>
        <a:xfrm flipH="1" flipV="1">
          <a:off x="3810000" y="4427220"/>
          <a:ext cx="3108960" cy="45801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213360</xdr:colOff>
      <xdr:row>2</xdr:row>
      <xdr:rowOff>182880</xdr:rowOff>
    </xdr:from>
    <xdr:to>
      <xdr:col>31</xdr:col>
      <xdr:colOff>518161</xdr:colOff>
      <xdr:row>34</xdr:row>
      <xdr:rowOff>158934</xdr:rowOff>
    </xdr:to>
    <xdr:cxnSp macro="">
      <xdr:nvCxnSpPr>
        <xdr:cNvPr id="42" name="Elbow Connector 41">
          <a:extLst>
            <a:ext uri="{FF2B5EF4-FFF2-40B4-BE49-F238E27FC236}">
              <a16:creationId xmlns:a16="http://schemas.microsoft.com/office/drawing/2014/main" id="{00000000-0008-0000-0100-00002A000000}"/>
            </a:ext>
          </a:extLst>
        </xdr:cNvPr>
        <xdr:cNvCxnSpPr>
          <a:stCxn id="16" idx="3"/>
        </xdr:cNvCxnSpPr>
      </xdr:nvCxnSpPr>
      <xdr:spPr>
        <a:xfrm flipH="1" flipV="1">
          <a:off x="5166360" y="944880"/>
          <a:ext cx="6827521" cy="5774874"/>
        </a:xfrm>
        <a:prstGeom prst="bentConnector3">
          <a:avLst>
            <a:gd name="adj1" fmla="val -3348"/>
          </a:avLst>
        </a:prstGeom>
        <a:ln w="19050">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327660</xdr:colOff>
      <xdr:row>28</xdr:row>
      <xdr:rowOff>70485</xdr:rowOff>
    </xdr:from>
    <xdr:to>
      <xdr:col>31</xdr:col>
      <xdr:colOff>510540</xdr:colOff>
      <xdr:row>32</xdr:row>
      <xdr:rowOff>160020</xdr:rowOff>
    </xdr:to>
    <xdr:sp macro="" textlink="">
      <xdr:nvSpPr>
        <xdr:cNvPr id="49" name="TextBox 48">
          <a:extLst>
            <a:ext uri="{FF2B5EF4-FFF2-40B4-BE49-F238E27FC236}">
              <a16:creationId xmlns:a16="http://schemas.microsoft.com/office/drawing/2014/main" id="{00000000-0008-0000-0100-000031000000}"/>
            </a:ext>
          </a:extLst>
        </xdr:cNvPr>
        <xdr:cNvSpPr txBox="1"/>
      </xdr:nvSpPr>
      <xdr:spPr>
        <a:xfrm>
          <a:off x="6926580" y="5503545"/>
          <a:ext cx="5059680" cy="836295"/>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Once the Transmission Family was selected</a:t>
          </a:r>
          <a:r>
            <a:rPr lang="en-US" sz="1100" baseline="0"/>
            <a:t> the other transmission family boxes will be shaded grey, while the one you have selected will be left clear for you to select the Part Number / Broadcast Code. Click on the box next to the transmission family you selected and select the Part Number and BroadCast code applicable to the vehicle.</a:t>
          </a:r>
          <a:endParaRPr lang="en-US" sz="1100" b="1"/>
        </a:p>
      </xdr:txBody>
    </xdr:sp>
    <xdr:clientData/>
  </xdr:twoCellAnchor>
  <xdr:twoCellAnchor>
    <xdr:from>
      <xdr:col>8</xdr:col>
      <xdr:colOff>137160</xdr:colOff>
      <xdr:row>28</xdr:row>
      <xdr:rowOff>99060</xdr:rowOff>
    </xdr:from>
    <xdr:to>
      <xdr:col>23</xdr:col>
      <xdr:colOff>308618</xdr:colOff>
      <xdr:row>30</xdr:row>
      <xdr:rowOff>95250</xdr:rowOff>
    </xdr:to>
    <xdr:cxnSp macro="">
      <xdr:nvCxnSpPr>
        <xdr:cNvPr id="50" name="Straight Arrow Connector 49">
          <a:extLst>
            <a:ext uri="{FF2B5EF4-FFF2-40B4-BE49-F238E27FC236}">
              <a16:creationId xmlns:a16="http://schemas.microsoft.com/office/drawing/2014/main" id="{00000000-0008-0000-0100-000032000000}"/>
            </a:ext>
          </a:extLst>
        </xdr:cNvPr>
        <xdr:cNvCxnSpPr/>
      </xdr:nvCxnSpPr>
      <xdr:spPr>
        <a:xfrm flipH="1" flipV="1">
          <a:off x="2621280" y="5532120"/>
          <a:ext cx="4286258" cy="36195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323849</xdr:colOff>
      <xdr:row>7</xdr:row>
      <xdr:rowOff>97155</xdr:rowOff>
    </xdr:from>
    <xdr:to>
      <xdr:col>31</xdr:col>
      <xdr:colOff>504824</xdr:colOff>
      <xdr:row>10</xdr:row>
      <xdr:rowOff>116206</xdr:rowOff>
    </xdr:to>
    <xdr:sp macro="" textlink="">
      <xdr:nvSpPr>
        <xdr:cNvPr id="34" name="TextBox 33">
          <a:extLst>
            <a:ext uri="{FF2B5EF4-FFF2-40B4-BE49-F238E27FC236}">
              <a16:creationId xmlns:a16="http://schemas.microsoft.com/office/drawing/2014/main" id="{00000000-0008-0000-0100-000022000000}"/>
            </a:ext>
          </a:extLst>
        </xdr:cNvPr>
        <xdr:cNvSpPr txBox="1"/>
      </xdr:nvSpPr>
      <xdr:spPr>
        <a:xfrm>
          <a:off x="6734174" y="2695575"/>
          <a:ext cx="5057775" cy="619126"/>
        </a:xfrm>
        <a:prstGeom prst="rect">
          <a:avLst/>
        </a:prstGeom>
        <a:solidFill>
          <a:schemeClr val="lt1"/>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t>DM Approval Code - this code will only be required if a remanufactured GM Holden Transmission, requires replacement due to a warranty related issue. DM Approval must be sought.</a:t>
          </a:r>
        </a:p>
      </xdr:txBody>
    </xdr:sp>
    <xdr:clientData/>
  </xdr:twoCellAnchor>
  <xdr:twoCellAnchor>
    <xdr:from>
      <xdr:col>8</xdr:col>
      <xdr:colOff>76200</xdr:colOff>
      <xdr:row>8</xdr:row>
      <xdr:rowOff>15240</xdr:rowOff>
    </xdr:from>
    <xdr:to>
      <xdr:col>23</xdr:col>
      <xdr:colOff>323849</xdr:colOff>
      <xdr:row>9</xdr:row>
      <xdr:rowOff>15241</xdr:rowOff>
    </xdr:to>
    <xdr:cxnSp macro="">
      <xdr:nvCxnSpPr>
        <xdr:cNvPr id="35" name="Straight Arrow Connector 34">
          <a:extLst>
            <a:ext uri="{FF2B5EF4-FFF2-40B4-BE49-F238E27FC236}">
              <a16:creationId xmlns:a16="http://schemas.microsoft.com/office/drawing/2014/main" id="{00000000-0008-0000-0100-000023000000}"/>
            </a:ext>
          </a:extLst>
        </xdr:cNvPr>
        <xdr:cNvCxnSpPr>
          <a:stCxn id="34" idx="1"/>
        </xdr:cNvCxnSpPr>
      </xdr:nvCxnSpPr>
      <xdr:spPr>
        <a:xfrm flipH="1" flipV="1">
          <a:off x="2560320" y="2034540"/>
          <a:ext cx="4362449" cy="182881"/>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30480</xdr:colOff>
      <xdr:row>13</xdr:row>
      <xdr:rowOff>41910</xdr:rowOff>
    </xdr:from>
    <xdr:to>
      <xdr:col>23</xdr:col>
      <xdr:colOff>62865</xdr:colOff>
      <xdr:row>20</xdr:row>
      <xdr:rowOff>114300</xdr:rowOff>
    </xdr:to>
    <xdr:sp macro="" textlink="">
      <xdr:nvSpPr>
        <xdr:cNvPr id="46" name="Oval 45">
          <a:extLst>
            <a:ext uri="{FF2B5EF4-FFF2-40B4-BE49-F238E27FC236}">
              <a16:creationId xmlns:a16="http://schemas.microsoft.com/office/drawing/2014/main" id="{00000000-0008-0000-0100-00002E000000}"/>
            </a:ext>
          </a:extLst>
        </xdr:cNvPr>
        <xdr:cNvSpPr/>
      </xdr:nvSpPr>
      <xdr:spPr>
        <a:xfrm>
          <a:off x="30480" y="2868930"/>
          <a:ext cx="6631305" cy="1070610"/>
        </a:xfrm>
        <a:prstGeom prst="ellipse">
          <a:avLst/>
        </a:prstGeom>
        <a:noFill/>
        <a:ln w="317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AU"/>
        </a:p>
      </xdr:txBody>
    </xdr:sp>
    <xdr:clientData/>
  </xdr:twoCellAnchor>
  <xdr:twoCellAnchor>
    <xdr:from>
      <xdr:col>21</xdr:col>
      <xdr:colOff>76200</xdr:colOff>
      <xdr:row>23</xdr:row>
      <xdr:rowOff>30480</xdr:rowOff>
    </xdr:from>
    <xdr:to>
      <xdr:col>23</xdr:col>
      <xdr:colOff>320040</xdr:colOff>
      <xdr:row>25</xdr:row>
      <xdr:rowOff>145598</xdr:rowOff>
    </xdr:to>
    <xdr:cxnSp macro="">
      <xdr:nvCxnSpPr>
        <xdr:cNvPr id="51" name="Straight Arrow Connector 50">
          <a:extLst>
            <a:ext uri="{FF2B5EF4-FFF2-40B4-BE49-F238E27FC236}">
              <a16:creationId xmlns:a16="http://schemas.microsoft.com/office/drawing/2014/main" id="{00000000-0008-0000-0100-000033000000}"/>
            </a:ext>
          </a:extLst>
        </xdr:cNvPr>
        <xdr:cNvCxnSpPr>
          <a:stCxn id="14" idx="1"/>
        </xdr:cNvCxnSpPr>
      </xdr:nvCxnSpPr>
      <xdr:spPr>
        <a:xfrm flipH="1" flipV="1">
          <a:off x="6126480" y="4404360"/>
          <a:ext cx="792480" cy="48087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701040</xdr:colOff>
      <xdr:row>23</xdr:row>
      <xdr:rowOff>83820</xdr:rowOff>
    </xdr:from>
    <xdr:to>
      <xdr:col>23</xdr:col>
      <xdr:colOff>320040</xdr:colOff>
      <xdr:row>25</xdr:row>
      <xdr:rowOff>145598</xdr:rowOff>
    </xdr:to>
    <xdr:cxnSp macro="">
      <xdr:nvCxnSpPr>
        <xdr:cNvPr id="53" name="Straight Arrow Connector 52">
          <a:extLst>
            <a:ext uri="{FF2B5EF4-FFF2-40B4-BE49-F238E27FC236}">
              <a16:creationId xmlns:a16="http://schemas.microsoft.com/office/drawing/2014/main" id="{00000000-0008-0000-0100-000035000000}"/>
            </a:ext>
          </a:extLst>
        </xdr:cNvPr>
        <xdr:cNvCxnSpPr>
          <a:stCxn id="14" idx="1"/>
        </xdr:cNvCxnSpPr>
      </xdr:nvCxnSpPr>
      <xdr:spPr>
        <a:xfrm flipH="1" flipV="1">
          <a:off x="792480" y="4457700"/>
          <a:ext cx="6126480" cy="427538"/>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I209"/>
  <sheetViews>
    <sheetView showGridLines="0" tabSelected="1" topLeftCell="J1" zoomScale="85" zoomScaleNormal="85" workbookViewId="0">
      <selection activeCell="J1" sqref="J1"/>
    </sheetView>
  </sheetViews>
  <sheetFormatPr baseColWidth="10" defaultColWidth="8.83203125" defaultRowHeight="15" x14ac:dyDescent="0.2"/>
  <cols>
    <col min="1" max="3" width="34.5" hidden="1" customWidth="1"/>
    <col min="4" max="9" width="34.5" style="55" hidden="1" customWidth="1"/>
    <col min="10" max="10" width="2.83203125" style="55" customWidth="1"/>
    <col min="11" max="11" width="34.5" customWidth="1"/>
    <col min="12" max="27" width="4.5" customWidth="1"/>
    <col min="28" max="28" width="5" customWidth="1"/>
  </cols>
  <sheetData>
    <row r="1" spans="1:28" ht="15.75" customHeight="1" thickBot="1" x14ac:dyDescent="0.25">
      <c r="D1" s="67"/>
      <c r="E1" s="67"/>
      <c r="F1" s="67"/>
      <c r="G1" s="67"/>
      <c r="H1" s="67"/>
      <c r="I1" s="67"/>
      <c r="J1" s="67"/>
      <c r="K1" t="s">
        <v>466</v>
      </c>
      <c r="L1" s="79"/>
      <c r="M1" s="79"/>
      <c r="N1" s="79"/>
      <c r="O1" s="79"/>
      <c r="P1" s="79"/>
      <c r="Q1" s="79"/>
      <c r="R1" s="79"/>
      <c r="S1" s="80"/>
      <c r="T1" s="80"/>
      <c r="U1" s="80"/>
      <c r="V1" s="80"/>
      <c r="W1" s="80"/>
      <c r="X1" s="80"/>
      <c r="Y1" s="80"/>
      <c r="Z1" s="80"/>
      <c r="AA1" s="80"/>
      <c r="AB1" s="80"/>
    </row>
    <row r="2" spans="1:28" ht="35.25" customHeight="1" thickBot="1" x14ac:dyDescent="0.25">
      <c r="E2" s="68"/>
      <c r="F2" s="68"/>
      <c r="K2" s="142" t="s">
        <v>399</v>
      </c>
      <c r="L2" s="143"/>
      <c r="M2" s="143"/>
      <c r="N2" s="143"/>
      <c r="O2" s="143"/>
      <c r="P2" s="143"/>
      <c r="Q2" s="143"/>
      <c r="R2" s="143"/>
      <c r="S2" s="143"/>
      <c r="T2" s="143"/>
      <c r="U2" s="143"/>
      <c r="V2" s="143"/>
      <c r="W2" s="143"/>
      <c r="X2" s="143"/>
      <c r="Y2" s="143"/>
      <c r="Z2" s="143"/>
      <c r="AA2" s="143"/>
      <c r="AB2" s="144"/>
    </row>
    <row r="3" spans="1:28" ht="20.5" customHeight="1" thickBot="1" x14ac:dyDescent="0.25">
      <c r="E3" s="68"/>
      <c r="F3" s="68"/>
      <c r="K3" s="102" t="s">
        <v>372</v>
      </c>
      <c r="L3" s="96"/>
      <c r="M3" s="96"/>
      <c r="N3" s="96"/>
      <c r="O3" s="96"/>
      <c r="P3" s="96"/>
      <c r="Q3" s="96"/>
      <c r="R3" s="96"/>
      <c r="S3" s="96"/>
      <c r="T3" s="96"/>
      <c r="U3" s="96"/>
      <c r="V3" s="96"/>
      <c r="W3" s="96"/>
      <c r="X3" s="96"/>
      <c r="Y3" s="96"/>
      <c r="Z3" s="96"/>
      <c r="AA3" s="96"/>
      <c r="AB3" s="97"/>
    </row>
    <row r="4" spans="1:28" ht="15.5" customHeight="1" thickBot="1" x14ac:dyDescent="0.25">
      <c r="E4" s="68"/>
      <c r="F4" s="68"/>
      <c r="K4" s="103" t="s">
        <v>373</v>
      </c>
      <c r="L4" s="154"/>
      <c r="M4" s="155"/>
      <c r="N4" s="156"/>
      <c r="O4" s="96"/>
      <c r="P4" s="96"/>
      <c r="Q4" s="157" t="s">
        <v>374</v>
      </c>
      <c r="R4" s="157"/>
      <c r="S4" s="157"/>
      <c r="T4" s="157"/>
      <c r="U4" s="158"/>
      <c r="V4" s="158"/>
      <c r="W4" s="158"/>
      <c r="X4" s="158"/>
      <c r="Y4" s="158"/>
      <c r="Z4" s="158"/>
      <c r="AA4" s="158"/>
      <c r="AB4" s="159"/>
    </row>
    <row r="5" spans="1:28" x14ac:dyDescent="0.2">
      <c r="D5" s="69"/>
      <c r="E5" s="68"/>
      <c r="F5" s="68"/>
      <c r="G5" s="70"/>
      <c r="K5" s="145" t="s">
        <v>443</v>
      </c>
      <c r="L5" s="146"/>
      <c r="M5" s="146"/>
      <c r="N5" s="146"/>
      <c r="O5" s="146"/>
      <c r="P5" s="146"/>
      <c r="Q5" s="146"/>
      <c r="R5" s="146"/>
      <c r="S5" s="146"/>
      <c r="T5" s="146"/>
      <c r="U5" s="146"/>
      <c r="V5" s="146"/>
      <c r="W5" s="146"/>
      <c r="X5" s="146"/>
      <c r="Y5" s="146"/>
      <c r="Z5" s="146"/>
      <c r="AA5" s="146"/>
      <c r="AB5" s="147"/>
    </row>
    <row r="6" spans="1:28" ht="16" thickBot="1" x14ac:dyDescent="0.25">
      <c r="D6" s="69"/>
      <c r="E6" s="69"/>
      <c r="F6" s="69"/>
      <c r="G6" s="70"/>
      <c r="K6" s="160" t="s">
        <v>444</v>
      </c>
      <c r="L6" s="161"/>
      <c r="M6" s="161"/>
      <c r="N6" s="161"/>
      <c r="O6" s="161"/>
      <c r="P6" s="161"/>
      <c r="Q6" s="161"/>
      <c r="R6" s="161"/>
      <c r="S6" s="161"/>
      <c r="T6" s="161"/>
      <c r="U6" s="161"/>
      <c r="V6" s="161"/>
      <c r="W6" s="161"/>
      <c r="X6" s="161"/>
      <c r="Y6" s="161"/>
      <c r="Z6" s="161"/>
      <c r="AA6" s="161"/>
      <c r="AB6" s="162"/>
    </row>
    <row r="7" spans="1:28" ht="32.5" customHeight="1" thickBot="1" x14ac:dyDescent="0.25">
      <c r="D7" s="69"/>
      <c r="E7" s="68"/>
      <c r="F7" s="68"/>
      <c r="G7" s="70"/>
      <c r="H7"/>
      <c r="K7" s="151" t="s">
        <v>400</v>
      </c>
      <c r="L7" s="152"/>
      <c r="M7" s="152"/>
      <c r="N7" s="152"/>
      <c r="O7" s="152"/>
      <c r="P7" s="152"/>
      <c r="Q7" s="152"/>
      <c r="R7" s="152"/>
      <c r="S7" s="152"/>
      <c r="T7" s="152"/>
      <c r="U7" s="152"/>
      <c r="V7" s="152"/>
      <c r="W7" s="152"/>
      <c r="X7" s="152"/>
      <c r="Y7" s="152"/>
      <c r="Z7" s="152"/>
      <c r="AA7" s="152"/>
      <c r="AB7" s="153"/>
    </row>
    <row r="8" spans="1:28" ht="24.75" customHeight="1" thickBot="1" x14ac:dyDescent="0.25">
      <c r="D8" s="69"/>
      <c r="E8" s="69"/>
      <c r="F8" s="69"/>
      <c r="G8" s="70"/>
      <c r="K8" s="148" t="s">
        <v>146</v>
      </c>
      <c r="L8" s="149"/>
      <c r="M8" s="149"/>
      <c r="N8" s="149"/>
      <c r="O8" s="149"/>
      <c r="P8" s="149"/>
      <c r="Q8" s="149"/>
      <c r="R8" s="149"/>
      <c r="S8" s="149"/>
      <c r="T8" s="149"/>
      <c r="U8" s="149"/>
      <c r="V8" s="149"/>
      <c r="W8" s="149"/>
      <c r="X8" s="149"/>
      <c r="Y8" s="149"/>
      <c r="Z8" s="149"/>
      <c r="AA8" s="149"/>
      <c r="AB8" s="150"/>
    </row>
    <row r="9" spans="1:28" ht="16" thickBot="1" x14ac:dyDescent="0.25">
      <c r="D9" s="69"/>
      <c r="E9" s="69"/>
      <c r="F9" s="69"/>
      <c r="G9" s="70"/>
      <c r="H9"/>
      <c r="K9" s="98" t="s">
        <v>2</v>
      </c>
      <c r="L9" s="127"/>
      <c r="M9" s="128"/>
      <c r="N9" s="128"/>
      <c r="O9" s="128"/>
      <c r="P9" s="128"/>
      <c r="Q9" s="128"/>
      <c r="R9" s="128"/>
      <c r="S9" s="128"/>
      <c r="T9" s="128"/>
      <c r="U9" s="128"/>
      <c r="V9" s="128"/>
      <c r="W9" s="128"/>
      <c r="X9" s="128"/>
      <c r="Y9" s="128"/>
      <c r="Z9" s="128"/>
      <c r="AA9" s="128"/>
      <c r="AB9" s="129"/>
    </row>
    <row r="10" spans="1:28" ht="5.25" customHeight="1" thickBot="1" x14ac:dyDescent="0.25">
      <c r="D10" s="69"/>
      <c r="E10" s="69"/>
      <c r="F10" s="69"/>
      <c r="G10" s="70"/>
      <c r="H10"/>
      <c r="K10" s="99"/>
      <c r="L10" s="81"/>
      <c r="M10" s="81"/>
      <c r="N10" s="81"/>
      <c r="O10" s="81"/>
      <c r="P10" s="81"/>
      <c r="Q10" s="81"/>
      <c r="R10" s="81"/>
      <c r="S10" s="81"/>
      <c r="T10" s="81"/>
      <c r="U10" s="81"/>
      <c r="V10" s="81"/>
      <c r="W10" s="81"/>
      <c r="X10" s="81"/>
      <c r="Y10" s="81"/>
      <c r="Z10" s="81"/>
      <c r="AA10" s="81"/>
      <c r="AB10" s="81"/>
    </row>
    <row r="11" spans="1:28" ht="16" thickBot="1" x14ac:dyDescent="0.25">
      <c r="A11" s="71" t="s">
        <v>328</v>
      </c>
      <c r="B11" t="s">
        <v>164</v>
      </c>
      <c r="C11" t="s">
        <v>165</v>
      </c>
      <c r="D11" t="s">
        <v>172</v>
      </c>
      <c r="E11" t="s">
        <v>391</v>
      </c>
      <c r="F11" t="s">
        <v>173</v>
      </c>
      <c r="G11" s="70"/>
      <c r="K11" s="98" t="s">
        <v>3</v>
      </c>
      <c r="L11" s="127"/>
      <c r="M11" s="128"/>
      <c r="N11" s="128"/>
      <c r="O11" s="128"/>
      <c r="P11" s="128"/>
      <c r="Q11" s="128"/>
      <c r="R11" s="129"/>
      <c r="T11" s="124" t="s">
        <v>154</v>
      </c>
      <c r="U11" s="125"/>
      <c r="V11" s="126"/>
      <c r="W11" s="94"/>
      <c r="X11" s="94"/>
      <c r="Y11" s="94"/>
      <c r="Z11" s="94"/>
      <c r="AA11" s="94"/>
      <c r="AB11" s="94"/>
    </row>
    <row r="12" spans="1:28" ht="16" thickBot="1" x14ac:dyDescent="0.25">
      <c r="D12"/>
      <c r="E12"/>
      <c r="F12"/>
      <c r="G12" s="70"/>
      <c r="H12"/>
      <c r="W12" s="123" t="s">
        <v>4</v>
      </c>
      <c r="X12" s="123"/>
      <c r="Y12" s="123" t="s">
        <v>5</v>
      </c>
      <c r="Z12" s="123"/>
      <c r="AA12" s="123" t="s">
        <v>6</v>
      </c>
      <c r="AB12" s="123"/>
    </row>
    <row r="13" spans="1:28" ht="15.75" customHeight="1" thickBot="1" x14ac:dyDescent="0.25">
      <c r="A13" s="72"/>
      <c r="B13" t="s">
        <v>211</v>
      </c>
      <c r="C13" s="73" t="s">
        <v>212</v>
      </c>
      <c r="D13" s="73" t="s">
        <v>216</v>
      </c>
      <c r="E13" s="73" t="s">
        <v>219</v>
      </c>
      <c r="F13" s="73" t="s">
        <v>221</v>
      </c>
      <c r="G13" s="70"/>
      <c r="H13"/>
      <c r="K13" s="124" t="s">
        <v>169</v>
      </c>
      <c r="L13" s="125"/>
      <c r="M13" s="125"/>
      <c r="N13" s="125"/>
      <c r="O13" s="125"/>
      <c r="P13" s="126"/>
      <c r="Q13" s="127"/>
      <c r="R13" s="128"/>
      <c r="S13" s="128"/>
      <c r="T13" s="128"/>
      <c r="U13" s="128"/>
      <c r="V13" s="128"/>
      <c r="W13" s="128"/>
      <c r="X13" s="128"/>
      <c r="Y13" s="128"/>
      <c r="Z13" s="128"/>
      <c r="AA13" s="128"/>
      <c r="AB13" s="129"/>
    </row>
    <row r="14" spans="1:28" ht="6.75" customHeight="1" thickBot="1" x14ac:dyDescent="0.25">
      <c r="A14" s="72" t="s">
        <v>383</v>
      </c>
      <c r="B14" t="s">
        <v>179</v>
      </c>
      <c r="C14" s="73" t="s">
        <v>213</v>
      </c>
      <c r="D14" s="73" t="s">
        <v>232</v>
      </c>
      <c r="E14" s="73" t="s">
        <v>220</v>
      </c>
      <c r="F14" s="73" t="s">
        <v>222</v>
      </c>
      <c r="G14" s="70"/>
      <c r="K14" s="82"/>
      <c r="L14" s="82"/>
      <c r="M14" s="82"/>
      <c r="N14" s="82"/>
      <c r="O14" s="82"/>
      <c r="P14" s="82"/>
      <c r="Q14" s="82"/>
    </row>
    <row r="15" spans="1:28" x14ac:dyDescent="0.2">
      <c r="A15" s="72" t="s">
        <v>122</v>
      </c>
      <c r="B15" t="s">
        <v>180</v>
      </c>
      <c r="C15" s="73" t="s">
        <v>214</v>
      </c>
      <c r="D15" t="s">
        <v>231</v>
      </c>
      <c r="E15" s="73" t="s">
        <v>237</v>
      </c>
      <c r="F15" t="s">
        <v>236</v>
      </c>
      <c r="G15" s="70"/>
      <c r="K15" s="115" t="s">
        <v>7</v>
      </c>
      <c r="L15" s="117"/>
      <c r="M15" s="118"/>
      <c r="N15" s="118"/>
      <c r="O15" s="118"/>
      <c r="P15" s="118"/>
      <c r="Q15" s="118"/>
      <c r="R15" s="118"/>
      <c r="S15" s="118"/>
      <c r="T15" s="118"/>
      <c r="U15" s="118"/>
      <c r="V15" s="118"/>
      <c r="W15" s="118"/>
      <c r="X15" s="118"/>
      <c r="Y15" s="118"/>
      <c r="Z15" s="118"/>
      <c r="AA15" s="118"/>
      <c r="AB15" s="119"/>
    </row>
    <row r="16" spans="1:28" ht="16" thickBot="1" x14ac:dyDescent="0.25">
      <c r="A16" s="72" t="s">
        <v>120</v>
      </c>
      <c r="B16" t="s">
        <v>181</v>
      </c>
      <c r="C16" s="73" t="s">
        <v>215</v>
      </c>
      <c r="D16" t="s">
        <v>217</v>
      </c>
      <c r="E16" s="73" t="s">
        <v>454</v>
      </c>
      <c r="F16" s="73" t="s">
        <v>234</v>
      </c>
      <c r="G16" s="70"/>
      <c r="K16" s="116"/>
      <c r="L16" s="120"/>
      <c r="M16" s="121"/>
      <c r="N16" s="121"/>
      <c r="O16" s="121"/>
      <c r="P16" s="121"/>
      <c r="Q16" s="121"/>
      <c r="R16" s="121"/>
      <c r="S16" s="121"/>
      <c r="T16" s="121"/>
      <c r="U16" s="121"/>
      <c r="V16" s="121"/>
      <c r="W16" s="121"/>
      <c r="X16" s="121"/>
      <c r="Y16" s="121"/>
      <c r="Z16" s="121"/>
      <c r="AA16" s="121"/>
      <c r="AB16" s="122"/>
    </row>
    <row r="17" spans="1:28" ht="8.5" customHeight="1" thickBot="1" x14ac:dyDescent="0.25">
      <c r="A17" s="72" t="s">
        <v>248</v>
      </c>
      <c r="B17" t="s">
        <v>182</v>
      </c>
      <c r="D17" t="s">
        <v>218</v>
      </c>
      <c r="E17" s="73" t="s">
        <v>347</v>
      </c>
      <c r="F17" s="73" t="s">
        <v>223</v>
      </c>
      <c r="G17" s="70"/>
    </row>
    <row r="18" spans="1:28" ht="18" customHeight="1" thickBot="1" x14ac:dyDescent="0.25">
      <c r="A18" s="72" t="s">
        <v>249</v>
      </c>
      <c r="B18" t="s">
        <v>183</v>
      </c>
      <c r="D18" t="s">
        <v>230</v>
      </c>
      <c r="E18" s="73" t="s">
        <v>392</v>
      </c>
      <c r="F18" s="74" t="s">
        <v>224</v>
      </c>
      <c r="G18" s="70"/>
      <c r="K18" s="100" t="s">
        <v>151</v>
      </c>
      <c r="L18" s="137"/>
      <c r="M18" s="138"/>
      <c r="N18" s="138"/>
      <c r="O18" s="138"/>
      <c r="P18" s="139"/>
      <c r="Q18" s="131" t="s">
        <v>152</v>
      </c>
      <c r="R18" s="132"/>
      <c r="S18" s="132"/>
      <c r="T18" s="132"/>
      <c r="U18" s="132"/>
      <c r="V18" s="132"/>
      <c r="W18" s="112"/>
      <c r="X18" s="113"/>
      <c r="Y18" s="113"/>
      <c r="Z18" s="113"/>
      <c r="AA18" s="113"/>
      <c r="AB18" s="114"/>
    </row>
    <row r="19" spans="1:28" ht="3" customHeight="1" x14ac:dyDescent="0.2">
      <c r="A19" s="72" t="s">
        <v>246</v>
      </c>
      <c r="B19" t="s">
        <v>184</v>
      </c>
      <c r="D19" t="s">
        <v>344</v>
      </c>
      <c r="F19" s="73" t="s">
        <v>226</v>
      </c>
      <c r="G19" s="70"/>
      <c r="L19" s="83"/>
      <c r="M19" s="83"/>
      <c r="N19" s="83"/>
      <c r="O19" s="83"/>
      <c r="P19" s="83"/>
      <c r="Q19" s="83"/>
      <c r="R19" s="83"/>
      <c r="S19" s="83"/>
      <c r="T19" s="83"/>
      <c r="U19" s="83"/>
      <c r="V19" s="83"/>
      <c r="W19" s="83"/>
      <c r="X19" s="83"/>
      <c r="Y19" s="83"/>
      <c r="Z19" s="83"/>
      <c r="AA19" s="83"/>
      <c r="AB19" s="83"/>
    </row>
    <row r="20" spans="1:28" ht="3" customHeight="1" thickBot="1" x14ac:dyDescent="0.25">
      <c r="A20" t="s">
        <v>349</v>
      </c>
      <c r="B20" t="s">
        <v>185</v>
      </c>
      <c r="D20" t="s">
        <v>345</v>
      </c>
      <c r="E20"/>
      <c r="F20" s="73" t="s">
        <v>227</v>
      </c>
      <c r="G20" s="70"/>
      <c r="L20" s="83"/>
      <c r="M20" s="83"/>
      <c r="N20" s="83"/>
      <c r="O20" s="83"/>
      <c r="P20" s="83"/>
      <c r="Q20" s="83"/>
      <c r="R20" s="83"/>
      <c r="S20" s="83"/>
      <c r="T20" s="83"/>
      <c r="U20" s="83"/>
      <c r="V20" s="83"/>
      <c r="W20" s="83"/>
      <c r="X20" s="83"/>
      <c r="Y20" s="83"/>
      <c r="Z20" s="83"/>
      <c r="AA20" s="83"/>
      <c r="AB20" s="83"/>
    </row>
    <row r="21" spans="1:28" ht="18.75" customHeight="1" thickBot="1" x14ac:dyDescent="0.25">
      <c r="A21" t="s">
        <v>118</v>
      </c>
      <c r="B21" t="s">
        <v>186</v>
      </c>
      <c r="D21" t="s">
        <v>385</v>
      </c>
      <c r="E21"/>
      <c r="F21" s="73" t="s">
        <v>228</v>
      </c>
      <c r="G21" s="70"/>
      <c r="K21" s="98" t="s">
        <v>9</v>
      </c>
      <c r="L21" s="95"/>
      <c r="M21" s="95"/>
      <c r="N21" s="95"/>
      <c r="O21" s="95"/>
      <c r="P21" s="95"/>
      <c r="Q21" s="95"/>
      <c r="R21" s="95"/>
      <c r="S21" s="95"/>
      <c r="T21" s="95"/>
      <c r="U21" s="95"/>
      <c r="V21" s="95"/>
      <c r="W21" s="95"/>
      <c r="X21" s="95"/>
      <c r="Y21" s="95"/>
      <c r="Z21" s="95"/>
      <c r="AA21" s="95"/>
      <c r="AB21" s="95"/>
    </row>
    <row r="22" spans="1:28" ht="6" customHeight="1" thickBot="1" x14ac:dyDescent="0.25">
      <c r="A22" t="s">
        <v>355</v>
      </c>
      <c r="B22" t="s">
        <v>187</v>
      </c>
      <c r="D22" t="s">
        <v>375</v>
      </c>
      <c r="E22"/>
      <c r="F22" s="73" t="s">
        <v>233</v>
      </c>
      <c r="G22" s="70"/>
      <c r="L22" s="83"/>
      <c r="M22" s="83"/>
      <c r="N22" s="83"/>
      <c r="O22" s="83"/>
      <c r="P22" s="83"/>
      <c r="Q22" s="83"/>
      <c r="R22" s="83"/>
      <c r="S22" s="83"/>
      <c r="T22" s="83"/>
      <c r="U22" s="83"/>
      <c r="V22" s="83"/>
      <c r="W22" s="83"/>
      <c r="X22" s="83"/>
      <c r="Y22" s="83"/>
      <c r="Z22" s="83"/>
      <c r="AA22" s="83"/>
      <c r="AB22" s="83"/>
    </row>
    <row r="23" spans="1:28" ht="18.75" customHeight="1" thickBot="1" x14ac:dyDescent="0.25">
      <c r="A23" t="s">
        <v>351</v>
      </c>
      <c r="B23" t="s">
        <v>188</v>
      </c>
      <c r="D23" s="83" t="s">
        <v>436</v>
      </c>
      <c r="E23"/>
      <c r="F23" t="s">
        <v>235</v>
      </c>
      <c r="G23" s="70"/>
      <c r="K23" s="109" t="s">
        <v>449</v>
      </c>
      <c r="L23" s="127"/>
      <c r="M23" s="129"/>
      <c r="N23" s="124" t="s">
        <v>156</v>
      </c>
      <c r="O23" s="125"/>
      <c r="P23" s="126"/>
      <c r="Q23" s="140"/>
      <c r="R23" s="141"/>
      <c r="S23" s="141"/>
      <c r="T23" s="141"/>
      <c r="U23" s="84" t="s">
        <v>157</v>
      </c>
      <c r="V23" s="124" t="s">
        <v>12</v>
      </c>
      <c r="W23" s="125"/>
      <c r="X23" s="125"/>
      <c r="Y23" s="125"/>
      <c r="Z23" s="126"/>
      <c r="AA23" s="127"/>
      <c r="AB23" s="129"/>
    </row>
    <row r="24" spans="1:28" ht="6" customHeight="1" thickBot="1" x14ac:dyDescent="0.25">
      <c r="A24" t="s">
        <v>358</v>
      </c>
      <c r="B24" t="s">
        <v>189</v>
      </c>
      <c r="D24" s="83" t="s">
        <v>437</v>
      </c>
      <c r="E24"/>
      <c r="F24" s="73" t="s">
        <v>239</v>
      </c>
      <c r="G24" s="70"/>
      <c r="L24" s="83"/>
      <c r="M24" s="83"/>
      <c r="N24" s="83"/>
      <c r="O24" s="83"/>
      <c r="P24" s="83"/>
      <c r="Q24" s="83"/>
      <c r="R24" s="83"/>
      <c r="S24" s="83"/>
      <c r="T24" s="83"/>
      <c r="U24" s="83"/>
      <c r="V24" s="83"/>
      <c r="W24" s="83"/>
      <c r="X24" s="83"/>
      <c r="Y24" s="83"/>
      <c r="Z24" s="83"/>
      <c r="AA24" s="83"/>
      <c r="AB24" s="83"/>
    </row>
    <row r="25" spans="1:28" ht="18.75" customHeight="1" thickBot="1" x14ac:dyDescent="0.25">
      <c r="A25" s="72" t="s">
        <v>245</v>
      </c>
      <c r="B25" t="s">
        <v>190</v>
      </c>
      <c r="D25" s="83" t="s">
        <v>464</v>
      </c>
      <c r="E25"/>
      <c r="F25" s="73" t="s">
        <v>225</v>
      </c>
      <c r="G25" s="70"/>
      <c r="K25" s="98" t="s">
        <v>162</v>
      </c>
      <c r="L25" s="94"/>
      <c r="M25" s="94"/>
      <c r="N25" s="94"/>
      <c r="O25" s="94"/>
      <c r="P25" s="94"/>
      <c r="Q25" s="94"/>
      <c r="R25" s="83"/>
      <c r="U25" s="124" t="s">
        <v>155</v>
      </c>
      <c r="V25" s="125"/>
      <c r="W25" s="125"/>
      <c r="X25" s="126"/>
      <c r="Y25" s="94"/>
      <c r="Z25" s="94"/>
      <c r="AA25" s="94"/>
      <c r="AB25" s="94"/>
    </row>
    <row r="26" spans="1:28" ht="18.75" customHeight="1" x14ac:dyDescent="0.2">
      <c r="A26" s="72" t="s">
        <v>244</v>
      </c>
      <c r="B26" t="s">
        <v>191</v>
      </c>
      <c r="D26" s="83" t="s">
        <v>465</v>
      </c>
      <c r="E26"/>
      <c r="F26" s="73" t="s">
        <v>378</v>
      </c>
      <c r="G26" s="70"/>
      <c r="L26" s="130" t="s">
        <v>4</v>
      </c>
      <c r="M26" s="130"/>
      <c r="N26" s="130" t="s">
        <v>5</v>
      </c>
      <c r="O26" s="130"/>
      <c r="P26" s="130" t="s">
        <v>6</v>
      </c>
      <c r="Q26" s="130"/>
      <c r="R26" s="83"/>
      <c r="S26" s="83"/>
      <c r="T26" s="83"/>
      <c r="U26" s="83"/>
      <c r="V26" s="83"/>
      <c r="W26" s="136"/>
      <c r="X26" s="136"/>
      <c r="Y26" s="130" t="s">
        <v>5</v>
      </c>
      <c r="Z26" s="130"/>
      <c r="AA26" s="130" t="s">
        <v>6</v>
      </c>
      <c r="AB26" s="130"/>
    </row>
    <row r="27" spans="1:28" ht="7.5" customHeight="1" thickBot="1" x14ac:dyDescent="0.25">
      <c r="A27" s="72" t="s">
        <v>243</v>
      </c>
      <c r="B27" t="s">
        <v>192</v>
      </c>
      <c r="D27"/>
      <c r="E27"/>
      <c r="F27" s="73" t="s">
        <v>379</v>
      </c>
      <c r="G27" s="70"/>
      <c r="L27" s="82"/>
      <c r="M27" s="82"/>
      <c r="N27" s="82"/>
      <c r="O27" s="82"/>
      <c r="P27" s="82"/>
      <c r="Q27" s="82"/>
      <c r="R27" s="83"/>
      <c r="S27" s="83"/>
      <c r="T27" s="83"/>
      <c r="U27" s="83"/>
      <c r="V27" s="83"/>
      <c r="W27" s="82"/>
      <c r="X27" s="82"/>
      <c r="Y27" s="82"/>
      <c r="Z27" s="82"/>
      <c r="AA27" s="82"/>
      <c r="AB27" s="82"/>
    </row>
    <row r="28" spans="1:28" ht="20.25" customHeight="1" thickBot="1" x14ac:dyDescent="0.25">
      <c r="A28" s="72" t="s">
        <v>250</v>
      </c>
      <c r="B28" t="s">
        <v>193</v>
      </c>
      <c r="E28"/>
      <c r="F28" s="73" t="s">
        <v>240</v>
      </c>
      <c r="G28" s="70"/>
      <c r="K28" s="101" t="s">
        <v>161</v>
      </c>
      <c r="M28" s="133" t="s">
        <v>342</v>
      </c>
      <c r="N28" s="134"/>
      <c r="O28" s="134"/>
      <c r="P28" s="134"/>
      <c r="Q28" s="134"/>
      <c r="R28" s="134"/>
      <c r="S28" s="134"/>
      <c r="T28" s="134"/>
      <c r="U28" s="135"/>
      <c r="W28" s="133" t="s">
        <v>163</v>
      </c>
      <c r="X28" s="134"/>
      <c r="Y28" s="134"/>
      <c r="Z28" s="134"/>
      <c r="AA28" s="134"/>
      <c r="AB28" s="135"/>
    </row>
    <row r="29" spans="1:28" ht="24.75" customHeight="1" thickBot="1" x14ac:dyDescent="0.25">
      <c r="A29" s="72" t="s">
        <v>408</v>
      </c>
      <c r="B29" t="s">
        <v>194</v>
      </c>
      <c r="F29" s="73" t="s">
        <v>386</v>
      </c>
      <c r="G29" s="70"/>
      <c r="H29" s="75" t="s">
        <v>341</v>
      </c>
      <c r="K29" s="93"/>
      <c r="M29" s="127"/>
      <c r="N29" s="128"/>
      <c r="O29" s="128"/>
      <c r="P29" s="128"/>
      <c r="Q29" s="128"/>
      <c r="R29" s="128"/>
      <c r="S29" s="128"/>
      <c r="T29" s="128"/>
      <c r="U29" s="129"/>
      <c r="W29" s="127"/>
      <c r="X29" s="128"/>
      <c r="Y29" s="128"/>
      <c r="Z29" s="128"/>
      <c r="AA29" s="128"/>
      <c r="AB29" s="129"/>
    </row>
    <row r="30" spans="1:28" ht="16" thickBot="1" x14ac:dyDescent="0.25">
      <c r="A30" s="72" t="s">
        <v>409</v>
      </c>
      <c r="B30" t="s">
        <v>195</v>
      </c>
      <c r="E30"/>
      <c r="F30" s="73" t="s">
        <v>381</v>
      </c>
      <c r="G30" s="70"/>
      <c r="K30" s="85"/>
    </row>
    <row r="31" spans="1:28" ht="18" customHeight="1" thickBot="1" x14ac:dyDescent="0.25">
      <c r="A31" s="72" t="s">
        <v>410</v>
      </c>
      <c r="B31" t="s">
        <v>196</v>
      </c>
      <c r="D31"/>
      <c r="E31"/>
      <c r="F31" s="73" t="s">
        <v>343</v>
      </c>
      <c r="G31" s="70"/>
      <c r="K31" s="98" t="s">
        <v>161</v>
      </c>
      <c r="L31" s="163" t="s">
        <v>160</v>
      </c>
      <c r="M31" s="164"/>
      <c r="N31" s="164"/>
      <c r="O31" s="164"/>
      <c r="P31" s="164"/>
      <c r="Q31" s="164"/>
      <c r="R31" s="164"/>
      <c r="S31" s="164"/>
      <c r="T31" s="164"/>
      <c r="U31" s="164"/>
      <c r="V31" s="164"/>
      <c r="W31" s="165"/>
      <c r="X31" s="178" t="s">
        <v>178</v>
      </c>
      <c r="Y31" s="178"/>
      <c r="Z31" s="178"/>
      <c r="AA31" s="178"/>
      <c r="AB31" s="179"/>
    </row>
    <row r="32" spans="1:28" ht="16.25" customHeight="1" thickBot="1" x14ac:dyDescent="0.25">
      <c r="A32" s="76" t="s">
        <v>384</v>
      </c>
      <c r="B32" t="s">
        <v>197</v>
      </c>
      <c r="D32"/>
      <c r="E32" s="73"/>
      <c r="F32" s="73" t="s">
        <v>238</v>
      </c>
      <c r="G32" s="70"/>
      <c r="H32" s="91" t="str">
        <f>IF(M29&lt;&gt;"","_4L","")</f>
        <v/>
      </c>
      <c r="I32" s="92" t="str">
        <f>IF($K$29=K32,"Active","Inactive")</f>
        <v>Inactive</v>
      </c>
      <c r="K32" s="86" t="s">
        <v>175</v>
      </c>
      <c r="L32" s="166"/>
      <c r="M32" s="167"/>
      <c r="N32" s="167"/>
      <c r="O32" s="167"/>
      <c r="P32" s="167"/>
      <c r="Q32" s="167"/>
      <c r="R32" s="167"/>
      <c r="S32" s="167"/>
      <c r="T32" s="167"/>
      <c r="U32" s="167"/>
      <c r="V32" s="167"/>
      <c r="W32" s="168"/>
      <c r="X32" s="180"/>
      <c r="Y32" s="180"/>
      <c r="Z32" s="180"/>
      <c r="AA32" s="180"/>
      <c r="AB32" s="181"/>
    </row>
    <row r="33" spans="1:35" ht="16.25" customHeight="1" thickBot="1" x14ac:dyDescent="0.25">
      <c r="A33" s="76" t="s">
        <v>131</v>
      </c>
      <c r="B33" t="s">
        <v>198</v>
      </c>
      <c r="D33"/>
      <c r="E33"/>
      <c r="F33" s="73" t="s">
        <v>387</v>
      </c>
      <c r="G33" s="70"/>
      <c r="H33" s="91" t="str">
        <f>IF(M29&lt;&gt;"","_5L","")</f>
        <v/>
      </c>
      <c r="I33" s="92" t="str">
        <f>IF($K$29=K33,"Active","Inactive")</f>
        <v>Inactive</v>
      </c>
      <c r="K33" s="56" t="s">
        <v>176</v>
      </c>
      <c r="L33" s="166"/>
      <c r="M33" s="167"/>
      <c r="N33" s="167"/>
      <c r="O33" s="167"/>
      <c r="P33" s="167"/>
      <c r="Q33" s="167"/>
      <c r="R33" s="167"/>
      <c r="S33" s="167"/>
      <c r="T33" s="167"/>
      <c r="U33" s="167"/>
      <c r="V33" s="167"/>
      <c r="W33" s="168"/>
      <c r="X33" s="180"/>
      <c r="Y33" s="180"/>
      <c r="Z33" s="180"/>
      <c r="AA33" s="180"/>
      <c r="AB33" s="181"/>
    </row>
    <row r="34" spans="1:35" ht="17.25" customHeight="1" thickBot="1" x14ac:dyDescent="0.25">
      <c r="A34" s="76" t="s">
        <v>130</v>
      </c>
      <c r="B34" t="s">
        <v>199</v>
      </c>
      <c r="E34"/>
      <c r="F34" t="s">
        <v>229</v>
      </c>
      <c r="G34" s="70"/>
      <c r="H34" s="91" t="str">
        <f>IF(M29&lt;&gt;"","_6L45","")</f>
        <v/>
      </c>
      <c r="I34" s="92" t="str">
        <f>IF($K$29=K34,"Active","Inactive")</f>
        <v>Inactive</v>
      </c>
      <c r="K34" s="56" t="s">
        <v>177</v>
      </c>
      <c r="L34" s="166"/>
      <c r="M34" s="167"/>
      <c r="N34" s="167"/>
      <c r="O34" s="167"/>
      <c r="P34" s="167"/>
      <c r="Q34" s="167"/>
      <c r="R34" s="167"/>
      <c r="S34" s="167"/>
      <c r="T34" s="167"/>
      <c r="U34" s="167"/>
      <c r="V34" s="167"/>
      <c r="W34" s="168"/>
      <c r="X34" s="180"/>
      <c r="Y34" s="180"/>
      <c r="Z34" s="180"/>
      <c r="AA34" s="180"/>
      <c r="AB34" s="181"/>
    </row>
    <row r="35" spans="1:35" ht="17.25" customHeight="1" thickBot="1" x14ac:dyDescent="0.25">
      <c r="A35" s="76" t="s">
        <v>127</v>
      </c>
      <c r="B35" t="s">
        <v>200</v>
      </c>
      <c r="D35"/>
      <c r="E35"/>
      <c r="F35" t="s">
        <v>346</v>
      </c>
      <c r="G35" s="70"/>
      <c r="H35" s="91" t="str">
        <f>IF(M29&lt;&gt;"","_6L80","")</f>
        <v/>
      </c>
      <c r="I35" s="92" t="str">
        <f>IF($K$29=K35,"Active","Inactive")</f>
        <v>Inactive</v>
      </c>
      <c r="K35" s="86" t="s">
        <v>393</v>
      </c>
      <c r="L35" s="166"/>
      <c r="M35" s="167"/>
      <c r="N35" s="167"/>
      <c r="O35" s="167"/>
      <c r="P35" s="167"/>
      <c r="Q35" s="167"/>
      <c r="R35" s="167"/>
      <c r="S35" s="167"/>
      <c r="T35" s="167"/>
      <c r="U35" s="167"/>
      <c r="V35" s="167"/>
      <c r="W35" s="168"/>
      <c r="X35" s="180"/>
      <c r="Y35" s="180"/>
      <c r="Z35" s="180"/>
      <c r="AA35" s="180"/>
      <c r="AB35" s="181"/>
    </row>
    <row r="36" spans="1:35" ht="27" customHeight="1" thickBot="1" x14ac:dyDescent="0.25">
      <c r="A36" s="72" t="s">
        <v>241</v>
      </c>
      <c r="B36" t="s">
        <v>201</v>
      </c>
      <c r="E36"/>
      <c r="F36" t="s">
        <v>380</v>
      </c>
      <c r="G36" s="70"/>
      <c r="H36" s="91" t="str">
        <f>IF(M29&lt;&gt;"","_6T30","")</f>
        <v/>
      </c>
      <c r="I36" s="92" t="str">
        <f>IF($K$29=K36,"Active","Inactive")</f>
        <v>Inactive</v>
      </c>
      <c r="K36" s="87" t="s">
        <v>174</v>
      </c>
      <c r="L36" s="184"/>
      <c r="M36" s="185"/>
      <c r="N36" s="185"/>
      <c r="O36" s="185"/>
      <c r="P36" s="185"/>
      <c r="Q36" s="185"/>
      <c r="R36" s="185"/>
      <c r="S36" s="185"/>
      <c r="T36" s="185"/>
      <c r="U36" s="185"/>
      <c r="V36" s="185"/>
      <c r="W36" s="186"/>
      <c r="X36" s="182"/>
      <c r="Y36" s="182"/>
      <c r="Z36" s="182"/>
      <c r="AA36" s="182"/>
      <c r="AB36" s="183"/>
    </row>
    <row r="37" spans="1:35" ht="14.25" customHeight="1" thickBot="1" x14ac:dyDescent="0.25">
      <c r="A37" s="72" t="s">
        <v>440</v>
      </c>
      <c r="B37" t="s">
        <v>202</v>
      </c>
      <c r="E37"/>
      <c r="F37" t="s">
        <v>403</v>
      </c>
      <c r="G37" s="70"/>
      <c r="U37" s="88"/>
      <c r="V37" s="88"/>
      <c r="W37" s="88"/>
      <c r="X37" s="88"/>
      <c r="Y37" s="88"/>
      <c r="Z37" s="88"/>
      <c r="AA37" s="88"/>
      <c r="AB37" s="88"/>
      <c r="AI37" s="82"/>
    </row>
    <row r="38" spans="1:35" ht="30" customHeight="1" thickBot="1" x14ac:dyDescent="0.25">
      <c r="A38" s="72" t="s">
        <v>382</v>
      </c>
      <c r="B38" t="s">
        <v>203</v>
      </c>
      <c r="D38"/>
      <c r="E38"/>
      <c r="F38" t="s">
        <v>403</v>
      </c>
      <c r="K38" s="202" t="s">
        <v>459</v>
      </c>
      <c r="L38" s="203"/>
      <c r="M38" s="203"/>
      <c r="N38" s="203"/>
      <c r="O38" s="203"/>
      <c r="P38" s="203"/>
      <c r="Q38" s="203"/>
      <c r="R38" s="203"/>
      <c r="S38" s="203"/>
      <c r="T38" s="203"/>
      <c r="U38" s="203"/>
      <c r="V38" s="203"/>
      <c r="W38" s="203"/>
      <c r="X38" s="203"/>
      <c r="Y38" s="203"/>
      <c r="Z38" s="203"/>
      <c r="AA38" s="203"/>
      <c r="AB38" s="204"/>
    </row>
    <row r="39" spans="1:35" ht="34.5" customHeight="1" thickBot="1" x14ac:dyDescent="0.25">
      <c r="A39" s="72" t="s">
        <v>382</v>
      </c>
      <c r="B39" t="s">
        <v>204</v>
      </c>
      <c r="D39"/>
      <c r="E39"/>
      <c r="F39" t="s">
        <v>388</v>
      </c>
      <c r="K39" s="108" t="s">
        <v>447</v>
      </c>
      <c r="L39" s="205"/>
      <c r="M39" s="206"/>
      <c r="N39" s="206"/>
      <c r="O39" s="206"/>
      <c r="P39" s="206"/>
      <c r="Q39" s="206"/>
      <c r="R39" s="206"/>
      <c r="S39" s="206"/>
      <c r="T39" s="206"/>
      <c r="U39" s="206"/>
      <c r="V39" s="206"/>
      <c r="W39" s="206"/>
      <c r="X39" s="206"/>
      <c r="Y39" s="206"/>
      <c r="Z39" s="206"/>
      <c r="AA39" s="206"/>
      <c r="AB39" s="207"/>
    </row>
    <row r="40" spans="1:35" ht="24.75" hidden="1" customHeight="1" thickBot="1" x14ac:dyDescent="0.25">
      <c r="A40" s="72" t="s">
        <v>253</v>
      </c>
      <c r="B40" t="s">
        <v>205</v>
      </c>
      <c r="D40"/>
      <c r="E40"/>
      <c r="F40" t="s">
        <v>377</v>
      </c>
      <c r="G40" s="70"/>
      <c r="K40" s="107" t="b">
        <f>L40=L39</f>
        <v>1</v>
      </c>
      <c r="L40" s="169" t="str">
        <f>CONCATENATE(L21,M21,N21,O21,P21,Q21,R21,S21,T21,U21,V21,W21,X21,Y21,Z21,AA21,AB21)</f>
        <v/>
      </c>
      <c r="M40" s="169"/>
      <c r="N40" s="169"/>
      <c r="O40" s="169"/>
      <c r="P40" s="169"/>
      <c r="Q40" s="169"/>
      <c r="R40" s="169"/>
      <c r="S40" s="169"/>
      <c r="T40" s="169"/>
      <c r="U40" s="169"/>
      <c r="V40" s="169"/>
      <c r="W40" s="169"/>
      <c r="X40" s="169"/>
      <c r="Y40" s="169"/>
      <c r="Z40" s="169"/>
      <c r="AA40" s="169"/>
      <c r="AB40" s="170"/>
    </row>
    <row r="41" spans="1:35" ht="34.5" customHeight="1" thickBot="1" x14ac:dyDescent="0.25">
      <c r="A41" s="76" t="s">
        <v>255</v>
      </c>
      <c r="B41" t="s">
        <v>206</v>
      </c>
      <c r="D41"/>
      <c r="E41"/>
      <c r="F41" t="s">
        <v>389</v>
      </c>
      <c r="K41" s="199" t="s">
        <v>448</v>
      </c>
      <c r="L41" s="200"/>
      <c r="M41" s="200"/>
      <c r="N41" s="200"/>
      <c r="O41" s="200"/>
      <c r="P41" s="200"/>
      <c r="Q41" s="200"/>
      <c r="R41" s="200"/>
      <c r="S41" s="200"/>
      <c r="T41" s="200"/>
      <c r="U41" s="200"/>
      <c r="V41" s="200"/>
      <c r="W41" s="200"/>
      <c r="X41" s="200"/>
      <c r="Y41" s="200"/>
      <c r="Z41" s="200"/>
      <c r="AA41" s="200"/>
      <c r="AB41" s="201"/>
    </row>
    <row r="42" spans="1:35" ht="14.25" customHeight="1" thickBot="1" x14ac:dyDescent="0.25">
      <c r="A42" s="72" t="s">
        <v>254</v>
      </c>
      <c r="B42" t="s">
        <v>207</v>
      </c>
      <c r="D42"/>
      <c r="E42"/>
      <c r="F42" t="s">
        <v>390</v>
      </c>
      <c r="G42" s="70"/>
      <c r="U42" s="88"/>
      <c r="V42" s="88"/>
      <c r="W42" s="88"/>
      <c r="X42" s="88"/>
      <c r="Y42" s="88"/>
      <c r="Z42" s="88"/>
      <c r="AA42" s="88"/>
      <c r="AB42" s="88"/>
      <c r="AI42" s="82"/>
    </row>
    <row r="43" spans="1:35" ht="17.25" customHeight="1" x14ac:dyDescent="0.2">
      <c r="A43" s="76" t="s">
        <v>125</v>
      </c>
      <c r="B43" t="s">
        <v>208</v>
      </c>
      <c r="D43"/>
      <c r="E43"/>
      <c r="F43" t="s">
        <v>402</v>
      </c>
      <c r="K43" s="187" t="s">
        <v>404</v>
      </c>
      <c r="L43" s="188"/>
      <c r="M43" s="188"/>
      <c r="N43" s="188"/>
      <c r="O43" s="188"/>
      <c r="P43" s="188"/>
      <c r="Q43" s="188"/>
      <c r="R43" s="188"/>
      <c r="S43" s="188"/>
      <c r="T43" s="188"/>
      <c r="U43" s="188"/>
      <c r="V43" s="188"/>
      <c r="W43" s="188"/>
      <c r="X43" s="188"/>
      <c r="Y43" s="188"/>
      <c r="Z43" s="188"/>
      <c r="AA43" s="188"/>
      <c r="AB43" s="189"/>
    </row>
    <row r="44" spans="1:35" ht="17.25" customHeight="1" x14ac:dyDescent="0.2">
      <c r="A44" t="s">
        <v>125</v>
      </c>
      <c r="B44" t="s">
        <v>209</v>
      </c>
      <c r="D44"/>
      <c r="E44"/>
      <c r="F44" s="83" t="s">
        <v>431</v>
      </c>
      <c r="K44" s="190"/>
      <c r="L44" s="191"/>
      <c r="M44" s="191"/>
      <c r="N44" s="191"/>
      <c r="O44" s="191"/>
      <c r="P44" s="191"/>
      <c r="Q44" s="191"/>
      <c r="R44" s="191"/>
      <c r="S44" s="191"/>
      <c r="T44" s="191"/>
      <c r="U44" s="191"/>
      <c r="V44" s="191"/>
      <c r="W44" s="191"/>
      <c r="X44" s="191"/>
      <c r="Y44" s="191"/>
      <c r="Z44" s="191"/>
      <c r="AA44" s="191"/>
      <c r="AB44" s="192"/>
    </row>
    <row r="45" spans="1:35" ht="17.25" customHeight="1" x14ac:dyDescent="0.2">
      <c r="A45" t="s">
        <v>356</v>
      </c>
      <c r="B45" t="s">
        <v>210</v>
      </c>
      <c r="D45"/>
      <c r="E45"/>
      <c r="F45" s="83" t="s">
        <v>432</v>
      </c>
      <c r="G45" s="70"/>
      <c r="K45" s="190"/>
      <c r="L45" s="191"/>
      <c r="M45" s="191"/>
      <c r="N45" s="191"/>
      <c r="O45" s="191"/>
      <c r="P45" s="191"/>
      <c r="Q45" s="191"/>
      <c r="R45" s="191"/>
      <c r="S45" s="191"/>
      <c r="T45" s="191"/>
      <c r="U45" s="191"/>
      <c r="V45" s="191"/>
      <c r="W45" s="191"/>
      <c r="X45" s="191"/>
      <c r="Y45" s="191"/>
      <c r="Z45" s="191"/>
      <c r="AA45" s="191"/>
      <c r="AB45" s="192"/>
    </row>
    <row r="46" spans="1:35" ht="3.75" customHeight="1" x14ac:dyDescent="0.2">
      <c r="A46" t="s">
        <v>352</v>
      </c>
      <c r="B46" s="69"/>
      <c r="D46"/>
      <c r="E46"/>
      <c r="F46" t="s">
        <v>405</v>
      </c>
      <c r="G46" s="70"/>
      <c r="K46" s="89"/>
      <c r="L46" s="88"/>
      <c r="M46" s="88"/>
      <c r="N46" s="88"/>
      <c r="O46" s="88"/>
      <c r="P46" s="88"/>
      <c r="Q46" s="88"/>
      <c r="R46" s="88"/>
      <c r="S46" s="88"/>
      <c r="T46" s="88"/>
      <c r="U46" s="110"/>
      <c r="V46" s="110"/>
      <c r="W46" s="110"/>
      <c r="X46" s="110"/>
      <c r="Y46" s="110"/>
      <c r="Z46" s="110"/>
      <c r="AA46" s="110"/>
      <c r="AB46" s="111"/>
    </row>
    <row r="47" spans="1:35" ht="19" x14ac:dyDescent="0.2">
      <c r="A47" t="s">
        <v>359</v>
      </c>
      <c r="B47" s="69"/>
      <c r="D47"/>
      <c r="E47"/>
      <c r="F47" t="s">
        <v>411</v>
      </c>
      <c r="G47" s="70"/>
      <c r="K47" s="193" t="s">
        <v>401</v>
      </c>
      <c r="L47" s="194"/>
      <c r="M47" s="194"/>
      <c r="N47" s="194"/>
      <c r="O47" s="194"/>
      <c r="P47" s="194"/>
      <c r="Q47" s="194"/>
      <c r="R47" s="194"/>
      <c r="S47" s="194"/>
      <c r="T47" s="194"/>
      <c r="U47" s="194"/>
      <c r="V47" s="194"/>
      <c r="W47" s="194"/>
      <c r="X47" s="194"/>
      <c r="Y47" s="194"/>
      <c r="Z47" s="194"/>
      <c r="AA47" s="194"/>
      <c r="AB47" s="195"/>
    </row>
    <row r="48" spans="1:35" ht="10.5" customHeight="1" thickBot="1" x14ac:dyDescent="0.25">
      <c r="A48" s="72" t="s">
        <v>256</v>
      </c>
      <c r="B48" s="69"/>
      <c r="D48"/>
      <c r="E48"/>
      <c r="F48" t="s">
        <v>396</v>
      </c>
      <c r="G48" s="70"/>
      <c r="K48" s="63"/>
      <c r="L48" s="64"/>
      <c r="M48" s="64"/>
      <c r="N48" s="64"/>
      <c r="O48" s="64"/>
      <c r="P48" s="64"/>
      <c r="Q48" s="64"/>
      <c r="R48" s="64"/>
      <c r="S48" s="64"/>
      <c r="T48" s="64"/>
      <c r="U48" s="65"/>
      <c r="V48" s="65"/>
      <c r="W48" s="65"/>
      <c r="X48" s="65"/>
      <c r="Y48" s="65"/>
      <c r="Z48" s="65"/>
      <c r="AA48" s="65"/>
      <c r="AB48" s="66"/>
    </row>
    <row r="49" spans="1:28" ht="20" thickBot="1" x14ac:dyDescent="0.25">
      <c r="A49" s="72" t="s">
        <v>252</v>
      </c>
      <c r="B49" s="69"/>
      <c r="D49"/>
      <c r="E49"/>
      <c r="F49" s="83" t="s">
        <v>455</v>
      </c>
      <c r="G49" s="70"/>
      <c r="K49" s="175" t="s">
        <v>166</v>
      </c>
      <c r="L49" s="176"/>
      <c r="M49" s="176"/>
      <c r="N49" s="176"/>
      <c r="O49" s="176"/>
      <c r="P49" s="176"/>
      <c r="Q49" s="176"/>
      <c r="R49" s="176"/>
      <c r="S49" s="176"/>
      <c r="T49" s="176"/>
      <c r="U49" s="176"/>
      <c r="V49" s="176"/>
      <c r="W49" s="176"/>
      <c r="X49" s="176"/>
      <c r="Y49" s="176"/>
      <c r="Z49" s="176"/>
      <c r="AA49" s="176"/>
      <c r="AB49" s="177"/>
    </row>
    <row r="50" spans="1:28" ht="20.25" customHeight="1" thickBot="1" x14ac:dyDescent="0.25">
      <c r="A50" s="72" t="s">
        <v>452</v>
      </c>
      <c r="D50"/>
      <c r="E50"/>
      <c r="F50" s="83" t="s">
        <v>456</v>
      </c>
      <c r="G50" s="70"/>
      <c r="K50" s="56" t="s">
        <v>159</v>
      </c>
      <c r="L50" s="196"/>
      <c r="M50" s="197"/>
      <c r="N50" s="197"/>
      <c r="O50" s="197"/>
      <c r="P50" s="197"/>
      <c r="Q50" s="197"/>
      <c r="R50" s="197"/>
      <c r="S50" s="197"/>
      <c r="T50" s="197"/>
      <c r="U50" s="197"/>
      <c r="V50" s="197"/>
      <c r="W50" s="197"/>
      <c r="X50" s="197"/>
      <c r="Y50" s="197"/>
      <c r="Z50" s="197"/>
      <c r="AA50" s="197"/>
      <c r="AB50" s="198"/>
    </row>
    <row r="51" spans="1:28" ht="19.5" customHeight="1" thickBot="1" x14ac:dyDescent="0.25">
      <c r="A51" s="72" t="s">
        <v>453</v>
      </c>
      <c r="D51"/>
      <c r="E51"/>
      <c r="F51" s="83" t="s">
        <v>457</v>
      </c>
      <c r="G51" s="70"/>
      <c r="K51" s="56" t="s">
        <v>148</v>
      </c>
      <c r="L51" s="104"/>
      <c r="M51" s="105"/>
      <c r="N51" s="105"/>
      <c r="O51" s="105"/>
      <c r="P51" s="105"/>
      <c r="Q51" s="127" t="s">
        <v>149</v>
      </c>
      <c r="R51" s="128"/>
      <c r="S51" s="128"/>
      <c r="T51" s="129"/>
      <c r="U51" s="105"/>
      <c r="V51" s="105"/>
      <c r="W51" s="105"/>
      <c r="X51" s="105"/>
      <c r="Y51" s="105"/>
      <c r="Z51" s="105"/>
      <c r="AA51" s="105"/>
      <c r="AB51" s="106"/>
    </row>
    <row r="52" spans="1:28" ht="18.75" customHeight="1" thickBot="1" x14ac:dyDescent="0.25">
      <c r="A52" s="72" t="s">
        <v>450</v>
      </c>
      <c r="D52"/>
      <c r="E52"/>
      <c r="F52" t="s">
        <v>458</v>
      </c>
      <c r="G52" s="70"/>
      <c r="K52" s="57" t="s">
        <v>150</v>
      </c>
      <c r="L52" s="173"/>
      <c r="M52" s="174"/>
      <c r="N52" s="174"/>
      <c r="O52" s="174"/>
      <c r="P52" s="174"/>
      <c r="Q52" s="171" t="s">
        <v>168</v>
      </c>
      <c r="R52" s="123"/>
      <c r="S52" s="123"/>
      <c r="T52" s="172"/>
      <c r="U52" s="196"/>
      <c r="V52" s="197"/>
      <c r="W52" s="197"/>
      <c r="X52" s="197"/>
      <c r="Y52" s="197"/>
      <c r="Z52" s="197"/>
      <c r="AA52" s="197"/>
      <c r="AB52" s="198"/>
    </row>
    <row r="53" spans="1:28" x14ac:dyDescent="0.2">
      <c r="A53" s="72" t="s">
        <v>451</v>
      </c>
      <c r="D53"/>
      <c r="E53"/>
      <c r="F53" t="s">
        <v>416</v>
      </c>
      <c r="G53" s="70"/>
      <c r="K53" s="90"/>
      <c r="L53" s="90"/>
      <c r="M53" s="90"/>
      <c r="N53" s="90"/>
      <c r="O53" s="90"/>
      <c r="P53" s="90"/>
      <c r="Q53" s="90"/>
      <c r="R53" s="90"/>
      <c r="S53" s="90"/>
      <c r="T53" s="90"/>
    </row>
    <row r="54" spans="1:28" x14ac:dyDescent="0.2">
      <c r="A54" s="72" t="s">
        <v>251</v>
      </c>
      <c r="E54"/>
      <c r="F54" t="s">
        <v>418</v>
      </c>
    </row>
    <row r="55" spans="1:28" x14ac:dyDescent="0.2">
      <c r="A55" s="72" t="s">
        <v>406</v>
      </c>
      <c r="D55"/>
      <c r="E55"/>
      <c r="F55" s="83" t="s">
        <v>434</v>
      </c>
      <c r="G55" s="70"/>
    </row>
    <row r="56" spans="1:28" x14ac:dyDescent="0.2">
      <c r="A56" s="72" t="s">
        <v>407</v>
      </c>
      <c r="D56"/>
      <c r="E56"/>
      <c r="F56" t="s">
        <v>419</v>
      </c>
      <c r="G56" s="70"/>
    </row>
    <row r="57" spans="1:28" ht="16" x14ac:dyDescent="0.2">
      <c r="A57" s="77" t="s">
        <v>325</v>
      </c>
      <c r="B57" s="69"/>
      <c r="D57"/>
      <c r="E57"/>
      <c r="F57" s="83" t="s">
        <v>435</v>
      </c>
      <c r="G57" s="70"/>
    </row>
    <row r="58" spans="1:28" x14ac:dyDescent="0.2">
      <c r="A58" s="72" t="s">
        <v>266</v>
      </c>
      <c r="B58" s="69"/>
      <c r="D58"/>
      <c r="E58"/>
      <c r="F58" s="83" t="s">
        <v>445</v>
      </c>
      <c r="G58" s="70"/>
    </row>
    <row r="59" spans="1:28" x14ac:dyDescent="0.2">
      <c r="A59" s="72" t="s">
        <v>267</v>
      </c>
      <c r="B59" s="69"/>
      <c r="D59"/>
      <c r="E59"/>
      <c r="F59" s="83" t="s">
        <v>446</v>
      </c>
      <c r="G59" s="70"/>
    </row>
    <row r="60" spans="1:28" x14ac:dyDescent="0.2">
      <c r="A60" s="72" t="s">
        <v>268</v>
      </c>
      <c r="B60" s="69"/>
      <c r="D60"/>
      <c r="E60"/>
      <c r="F60" t="s">
        <v>417</v>
      </c>
      <c r="G60" s="70"/>
    </row>
    <row r="61" spans="1:28" x14ac:dyDescent="0.2">
      <c r="A61" s="72" t="s">
        <v>394</v>
      </c>
      <c r="D61"/>
      <c r="E61" s="69"/>
      <c r="F61" t="s">
        <v>397</v>
      </c>
    </row>
    <row r="62" spans="1:28" x14ac:dyDescent="0.2">
      <c r="A62" s="72" t="s">
        <v>272</v>
      </c>
      <c r="D62"/>
      <c r="E62" s="69"/>
      <c r="F62" t="s">
        <v>413</v>
      </c>
    </row>
    <row r="63" spans="1:28" ht="16" x14ac:dyDescent="0.2">
      <c r="A63" s="77" t="s">
        <v>261</v>
      </c>
      <c r="D63"/>
      <c r="E63" s="69"/>
      <c r="F63" t="s">
        <v>414</v>
      </c>
    </row>
    <row r="64" spans="1:28" x14ac:dyDescent="0.2">
      <c r="A64" s="72" t="s">
        <v>271</v>
      </c>
      <c r="D64"/>
      <c r="E64" s="69"/>
      <c r="F64" t="s">
        <v>415</v>
      </c>
    </row>
    <row r="65" spans="1:7" x14ac:dyDescent="0.2">
      <c r="A65" s="72" t="s">
        <v>270</v>
      </c>
      <c r="D65"/>
      <c r="E65" s="69"/>
      <c r="F65" t="s">
        <v>412</v>
      </c>
    </row>
    <row r="66" spans="1:7" x14ac:dyDescent="0.2">
      <c r="A66" s="72" t="s">
        <v>137</v>
      </c>
      <c r="D66"/>
      <c r="E66" s="69"/>
      <c r="F66" t="s">
        <v>398</v>
      </c>
    </row>
    <row r="67" spans="1:7" x14ac:dyDescent="0.2">
      <c r="A67" s="72" t="s">
        <v>269</v>
      </c>
      <c r="D67"/>
      <c r="E67" s="69"/>
      <c r="F67" t="s">
        <v>420</v>
      </c>
    </row>
    <row r="68" spans="1:7" ht="16" x14ac:dyDescent="0.2">
      <c r="A68" s="77" t="s">
        <v>326</v>
      </c>
      <c r="D68" s="69"/>
      <c r="E68" s="69"/>
      <c r="F68" s="83" t="s">
        <v>433</v>
      </c>
    </row>
    <row r="69" spans="1:7" ht="16" x14ac:dyDescent="0.2">
      <c r="A69" s="77" t="s">
        <v>323</v>
      </c>
      <c r="D69" s="69"/>
      <c r="E69" s="69"/>
      <c r="F69" s="83" t="s">
        <v>463</v>
      </c>
    </row>
    <row r="70" spans="1:7" x14ac:dyDescent="0.2">
      <c r="A70" s="72" t="s">
        <v>257</v>
      </c>
      <c r="D70" s="69"/>
      <c r="E70" s="69"/>
      <c r="F70" s="83" t="s">
        <v>462</v>
      </c>
    </row>
    <row r="71" spans="1:7" x14ac:dyDescent="0.2">
      <c r="A71" s="72" t="s">
        <v>259</v>
      </c>
      <c r="D71" s="69"/>
      <c r="E71" s="69"/>
      <c r="F71"/>
    </row>
    <row r="72" spans="1:7" x14ac:dyDescent="0.2">
      <c r="A72" s="72" t="s">
        <v>260</v>
      </c>
      <c r="D72" s="69"/>
      <c r="E72" s="69"/>
      <c r="F72"/>
      <c r="G72" s="70"/>
    </row>
    <row r="73" spans="1:7" x14ac:dyDescent="0.2">
      <c r="A73" t="s">
        <v>353</v>
      </c>
      <c r="D73" s="69"/>
      <c r="E73" s="69"/>
      <c r="F73"/>
      <c r="G73" s="70"/>
    </row>
    <row r="74" spans="1:7" x14ac:dyDescent="0.2">
      <c r="A74" t="s">
        <v>360</v>
      </c>
      <c r="D74" s="69"/>
      <c r="E74" s="69"/>
      <c r="F74"/>
      <c r="G74" s="70"/>
    </row>
    <row r="75" spans="1:7" ht="16" x14ac:dyDescent="0.2">
      <c r="A75" s="77" t="s">
        <v>324</v>
      </c>
      <c r="D75" s="69"/>
      <c r="E75" s="69"/>
      <c r="F75"/>
      <c r="G75" s="70"/>
    </row>
    <row r="76" spans="1:7" ht="16" x14ac:dyDescent="0.2">
      <c r="A76" s="77" t="s">
        <v>423</v>
      </c>
      <c r="D76" s="69"/>
      <c r="E76" s="69"/>
      <c r="F76"/>
      <c r="G76" s="70"/>
    </row>
    <row r="77" spans="1:7" ht="16" x14ac:dyDescent="0.2">
      <c r="A77" s="77" t="s">
        <v>265</v>
      </c>
      <c r="D77" s="69"/>
      <c r="E77" s="69"/>
      <c r="F77"/>
      <c r="G77" s="70"/>
    </row>
    <row r="78" spans="1:7" ht="16" x14ac:dyDescent="0.2">
      <c r="A78" s="77" t="s">
        <v>262</v>
      </c>
      <c r="D78" s="69"/>
      <c r="E78" s="69"/>
      <c r="F78"/>
      <c r="G78" s="70"/>
    </row>
    <row r="79" spans="1:7" ht="16" x14ac:dyDescent="0.2">
      <c r="A79" s="77" t="s">
        <v>263</v>
      </c>
      <c r="D79" s="69"/>
      <c r="E79" s="69"/>
      <c r="F79"/>
      <c r="G79" s="70"/>
    </row>
    <row r="80" spans="1:7" ht="16" x14ac:dyDescent="0.2">
      <c r="A80" s="77" t="s">
        <v>264</v>
      </c>
      <c r="D80" s="69"/>
      <c r="E80" s="69"/>
      <c r="F80"/>
      <c r="G80" s="70"/>
    </row>
    <row r="81" spans="1:7" x14ac:dyDescent="0.2">
      <c r="A81" s="72" t="s">
        <v>258</v>
      </c>
      <c r="D81" s="69"/>
      <c r="E81" s="69"/>
      <c r="F81"/>
      <c r="G81" s="70"/>
    </row>
    <row r="82" spans="1:7" x14ac:dyDescent="0.2">
      <c r="A82" s="72" t="s">
        <v>278</v>
      </c>
      <c r="D82" s="69"/>
      <c r="E82" s="69"/>
      <c r="F82"/>
      <c r="G82" s="70"/>
    </row>
    <row r="83" spans="1:7" x14ac:dyDescent="0.2">
      <c r="A83" s="72" t="s">
        <v>275</v>
      </c>
      <c r="D83" s="69"/>
      <c r="E83" s="69"/>
      <c r="F83"/>
      <c r="G83" s="70"/>
    </row>
    <row r="84" spans="1:7" x14ac:dyDescent="0.2">
      <c r="A84" s="72" t="s">
        <v>276</v>
      </c>
      <c r="D84" s="69"/>
      <c r="E84" s="69"/>
      <c r="F84" s="73"/>
      <c r="G84" s="70"/>
    </row>
    <row r="85" spans="1:7" x14ac:dyDescent="0.2">
      <c r="A85" s="72" t="s">
        <v>426</v>
      </c>
      <c r="D85" s="69"/>
      <c r="E85" s="69"/>
      <c r="F85" s="73"/>
      <c r="G85" s="70"/>
    </row>
    <row r="86" spans="1:7" x14ac:dyDescent="0.2">
      <c r="A86" s="72" t="s">
        <v>273</v>
      </c>
      <c r="D86" s="69"/>
      <c r="E86" s="69"/>
      <c r="F86"/>
      <c r="G86" s="70"/>
    </row>
    <row r="87" spans="1:7" x14ac:dyDescent="0.2">
      <c r="A87" s="72" t="s">
        <v>425</v>
      </c>
      <c r="D87" s="69"/>
      <c r="E87" s="69"/>
      <c r="F87" s="73"/>
      <c r="G87" s="70"/>
    </row>
    <row r="88" spans="1:7" x14ac:dyDescent="0.2">
      <c r="A88" s="72" t="s">
        <v>277</v>
      </c>
      <c r="D88" s="69"/>
      <c r="E88" s="69"/>
      <c r="F88" s="73"/>
      <c r="G88" s="70"/>
    </row>
    <row r="89" spans="1:7" x14ac:dyDescent="0.2">
      <c r="A89" t="s">
        <v>333</v>
      </c>
      <c r="D89" s="69"/>
      <c r="E89" s="69"/>
      <c r="F89" s="74"/>
      <c r="G89" s="70"/>
    </row>
    <row r="90" spans="1:7" x14ac:dyDescent="0.2">
      <c r="A90" t="s">
        <v>361</v>
      </c>
      <c r="D90" s="69"/>
      <c r="E90" s="69"/>
      <c r="F90" s="73"/>
      <c r="G90" s="70"/>
    </row>
    <row r="91" spans="1:7" x14ac:dyDescent="0.2">
      <c r="A91" t="s">
        <v>363</v>
      </c>
      <c r="D91" s="69"/>
      <c r="E91" s="69"/>
      <c r="F91" s="73"/>
      <c r="G91" s="70"/>
    </row>
    <row r="92" spans="1:7" x14ac:dyDescent="0.2">
      <c r="A92" t="s">
        <v>334</v>
      </c>
      <c r="D92" s="69"/>
      <c r="E92" s="69"/>
      <c r="F92" s="73"/>
      <c r="G92" s="70"/>
    </row>
    <row r="93" spans="1:7" x14ac:dyDescent="0.2">
      <c r="A93" s="72" t="s">
        <v>280</v>
      </c>
      <c r="D93" s="69"/>
      <c r="E93" s="69"/>
      <c r="F93" s="73"/>
      <c r="G93" s="70"/>
    </row>
    <row r="94" spans="1:7" x14ac:dyDescent="0.2">
      <c r="A94" s="72" t="s">
        <v>424</v>
      </c>
      <c r="D94" s="69"/>
      <c r="E94" s="69"/>
      <c r="F94" s="73"/>
      <c r="G94" s="70"/>
    </row>
    <row r="95" spans="1:7" x14ac:dyDescent="0.2">
      <c r="A95" s="72" t="s">
        <v>395</v>
      </c>
      <c r="D95" s="69"/>
      <c r="E95" s="69"/>
      <c r="G95" s="70"/>
    </row>
    <row r="96" spans="1:7" x14ac:dyDescent="0.2">
      <c r="A96" s="72" t="s">
        <v>279</v>
      </c>
      <c r="D96" s="69"/>
      <c r="E96" s="69"/>
      <c r="G96" s="70"/>
    </row>
    <row r="97" spans="1:7" x14ac:dyDescent="0.2">
      <c r="A97" s="72" t="s">
        <v>376</v>
      </c>
      <c r="D97" s="69"/>
      <c r="E97" s="69"/>
      <c r="G97" s="70"/>
    </row>
    <row r="98" spans="1:7" x14ac:dyDescent="0.2">
      <c r="A98" s="72" t="s">
        <v>274</v>
      </c>
      <c r="D98" s="69"/>
      <c r="E98" s="69"/>
      <c r="G98" s="70"/>
    </row>
    <row r="99" spans="1:7" x14ac:dyDescent="0.2">
      <c r="A99" s="72" t="s">
        <v>294</v>
      </c>
      <c r="D99" s="69"/>
      <c r="E99" s="69"/>
      <c r="G99" s="70"/>
    </row>
    <row r="100" spans="1:7" x14ac:dyDescent="0.2">
      <c r="A100" s="72" t="s">
        <v>293</v>
      </c>
      <c r="D100" s="69"/>
      <c r="E100" s="69"/>
      <c r="G100" s="70"/>
    </row>
    <row r="101" spans="1:7" x14ac:dyDescent="0.2">
      <c r="A101" s="72" t="s">
        <v>295</v>
      </c>
      <c r="D101" s="69"/>
      <c r="E101" s="69"/>
      <c r="G101" s="70"/>
    </row>
    <row r="102" spans="1:7" x14ac:dyDescent="0.2">
      <c r="A102" s="72" t="s">
        <v>300</v>
      </c>
      <c r="D102" s="69"/>
      <c r="E102" s="69"/>
      <c r="G102" s="70"/>
    </row>
    <row r="103" spans="1:7" x14ac:dyDescent="0.2">
      <c r="A103" s="72" t="s">
        <v>299</v>
      </c>
      <c r="D103" s="69"/>
      <c r="E103" s="69"/>
      <c r="G103" s="70"/>
    </row>
    <row r="104" spans="1:7" x14ac:dyDescent="0.2">
      <c r="A104" s="72" t="s">
        <v>297</v>
      </c>
      <c r="D104" s="69"/>
      <c r="E104" s="69"/>
      <c r="G104" s="70"/>
    </row>
    <row r="105" spans="1:7" x14ac:dyDescent="0.2">
      <c r="A105" s="72" t="s">
        <v>296</v>
      </c>
      <c r="D105" s="69"/>
      <c r="E105" s="69"/>
      <c r="G105" s="70"/>
    </row>
    <row r="106" spans="1:7" x14ac:dyDescent="0.2">
      <c r="A106" s="72" t="s">
        <v>290</v>
      </c>
      <c r="D106" s="69"/>
      <c r="E106" s="69"/>
      <c r="G106" s="70"/>
    </row>
    <row r="107" spans="1:7" x14ac:dyDescent="0.2">
      <c r="A107" s="72" t="s">
        <v>298</v>
      </c>
      <c r="D107" s="69"/>
      <c r="E107" s="69"/>
      <c r="G107" s="70"/>
    </row>
    <row r="108" spans="1:7" x14ac:dyDescent="0.2">
      <c r="A108" s="72" t="s">
        <v>289</v>
      </c>
      <c r="D108" s="69"/>
      <c r="E108" s="69"/>
      <c r="G108" s="70"/>
    </row>
    <row r="109" spans="1:7" x14ac:dyDescent="0.2">
      <c r="A109" s="72" t="s">
        <v>288</v>
      </c>
      <c r="D109" s="69"/>
      <c r="E109" s="69"/>
      <c r="G109" s="70"/>
    </row>
    <row r="110" spans="1:7" x14ac:dyDescent="0.2">
      <c r="A110" s="72" t="s">
        <v>285</v>
      </c>
      <c r="D110" s="69"/>
      <c r="E110" s="69"/>
      <c r="F110" s="73"/>
      <c r="G110" s="70"/>
    </row>
    <row r="111" spans="1:7" x14ac:dyDescent="0.2">
      <c r="A111" s="72" t="s">
        <v>281</v>
      </c>
      <c r="D111" s="69"/>
      <c r="E111" s="69"/>
      <c r="F111" s="73"/>
      <c r="G111" s="70"/>
    </row>
    <row r="112" spans="1:7" x14ac:dyDescent="0.2">
      <c r="A112" s="72" t="s">
        <v>282</v>
      </c>
      <c r="D112" s="69"/>
      <c r="E112" s="69"/>
      <c r="F112" s="73"/>
      <c r="G112" s="70"/>
    </row>
    <row r="113" spans="1:7" x14ac:dyDescent="0.2">
      <c r="A113" s="72" t="s">
        <v>283</v>
      </c>
      <c r="D113" s="69"/>
      <c r="E113" s="69"/>
      <c r="F113" s="73"/>
      <c r="G113" s="70"/>
    </row>
    <row r="114" spans="1:7" x14ac:dyDescent="0.2">
      <c r="A114" s="72" t="s">
        <v>284</v>
      </c>
      <c r="D114" s="69"/>
      <c r="E114" s="69"/>
      <c r="F114"/>
      <c r="G114" s="70"/>
    </row>
    <row r="115" spans="1:7" x14ac:dyDescent="0.2">
      <c r="A115" t="s">
        <v>335</v>
      </c>
      <c r="D115" s="69"/>
      <c r="E115" s="69"/>
      <c r="G115" s="78"/>
    </row>
    <row r="116" spans="1:7" x14ac:dyDescent="0.2">
      <c r="A116" t="s">
        <v>327</v>
      </c>
      <c r="D116" s="69"/>
      <c r="E116" s="69"/>
      <c r="F116" s="69"/>
      <c r="G116" s="70"/>
    </row>
    <row r="117" spans="1:7" x14ac:dyDescent="0.2">
      <c r="A117" t="s">
        <v>362</v>
      </c>
      <c r="D117" s="69"/>
      <c r="E117" s="69"/>
      <c r="F117" s="69"/>
      <c r="G117" s="78"/>
    </row>
    <row r="118" spans="1:7" x14ac:dyDescent="0.2">
      <c r="A118" t="s">
        <v>364</v>
      </c>
      <c r="D118" s="69"/>
      <c r="E118" s="69"/>
      <c r="F118" s="69"/>
      <c r="G118" s="70"/>
    </row>
    <row r="119" spans="1:7" x14ac:dyDescent="0.2">
      <c r="A119" t="s">
        <v>336</v>
      </c>
      <c r="D119" s="69"/>
      <c r="E119" s="69"/>
      <c r="F119" s="69"/>
      <c r="G119" s="78"/>
    </row>
    <row r="120" spans="1:7" x14ac:dyDescent="0.2">
      <c r="A120" t="s">
        <v>337</v>
      </c>
      <c r="D120" s="69"/>
      <c r="E120" s="69"/>
      <c r="F120" s="69"/>
      <c r="G120" s="70"/>
    </row>
    <row r="121" spans="1:7" x14ac:dyDescent="0.2">
      <c r="A121" t="s">
        <v>338</v>
      </c>
      <c r="D121" s="69"/>
      <c r="E121" s="69"/>
      <c r="F121" s="69"/>
      <c r="G121" s="78"/>
    </row>
    <row r="122" spans="1:7" x14ac:dyDescent="0.2">
      <c r="A122" s="72" t="s">
        <v>291</v>
      </c>
      <c r="D122" s="69"/>
      <c r="E122" s="69"/>
      <c r="F122" s="69"/>
      <c r="G122" s="70"/>
    </row>
    <row r="123" spans="1:7" x14ac:dyDescent="0.2">
      <c r="A123" s="72" t="s">
        <v>292</v>
      </c>
      <c r="D123" s="69"/>
      <c r="E123" s="69"/>
      <c r="F123" s="69"/>
      <c r="G123" s="70"/>
    </row>
    <row r="124" spans="1:7" x14ac:dyDescent="0.2">
      <c r="A124" s="72" t="s">
        <v>286</v>
      </c>
      <c r="D124" s="69"/>
      <c r="E124" s="69"/>
      <c r="F124" s="69"/>
      <c r="G124" s="70"/>
    </row>
    <row r="125" spans="1:7" x14ac:dyDescent="0.2">
      <c r="A125" s="72" t="s">
        <v>287</v>
      </c>
      <c r="D125" s="69"/>
      <c r="E125" s="69"/>
      <c r="F125" s="69"/>
      <c r="G125" s="70"/>
    </row>
    <row r="126" spans="1:7" x14ac:dyDescent="0.2">
      <c r="A126" s="72" t="s">
        <v>312</v>
      </c>
      <c r="D126" s="69"/>
      <c r="E126" s="69"/>
      <c r="F126" s="69"/>
      <c r="G126" s="70"/>
    </row>
    <row r="127" spans="1:7" x14ac:dyDescent="0.2">
      <c r="A127" s="72" t="s">
        <v>302</v>
      </c>
      <c r="D127" s="69"/>
      <c r="E127" s="69"/>
      <c r="F127" s="69"/>
      <c r="G127" s="70"/>
    </row>
    <row r="128" spans="1:7" x14ac:dyDescent="0.2">
      <c r="A128" s="72" t="s">
        <v>301</v>
      </c>
      <c r="D128" s="69"/>
      <c r="E128" s="69"/>
      <c r="F128" s="69"/>
      <c r="G128" s="70"/>
    </row>
    <row r="129" spans="1:7" x14ac:dyDescent="0.2">
      <c r="A129" s="72" t="s">
        <v>314</v>
      </c>
      <c r="D129" s="69"/>
      <c r="E129" s="69"/>
      <c r="F129" s="69"/>
      <c r="G129" s="70"/>
    </row>
    <row r="130" spans="1:7" x14ac:dyDescent="0.2">
      <c r="A130" s="72" t="s">
        <v>421</v>
      </c>
      <c r="D130" s="69"/>
      <c r="E130" s="69"/>
      <c r="F130" s="69"/>
      <c r="G130" s="70"/>
    </row>
    <row r="131" spans="1:7" x14ac:dyDescent="0.2">
      <c r="A131" s="72" t="s">
        <v>313</v>
      </c>
      <c r="D131" s="69"/>
      <c r="E131" s="69"/>
      <c r="F131" s="69"/>
      <c r="G131" s="70"/>
    </row>
    <row r="132" spans="1:7" x14ac:dyDescent="0.2">
      <c r="A132" s="72" t="s">
        <v>311</v>
      </c>
      <c r="D132" s="69"/>
      <c r="E132" s="69"/>
      <c r="F132" s="69"/>
      <c r="G132" s="70"/>
    </row>
    <row r="133" spans="1:7" x14ac:dyDescent="0.2">
      <c r="A133" s="72" t="s">
        <v>310</v>
      </c>
      <c r="D133" s="69"/>
      <c r="E133" s="69"/>
      <c r="F133" s="69"/>
      <c r="G133" s="70"/>
    </row>
    <row r="134" spans="1:7" x14ac:dyDescent="0.2">
      <c r="A134" s="72" t="s">
        <v>307</v>
      </c>
      <c r="D134" s="69"/>
      <c r="E134" s="69"/>
      <c r="F134" s="69"/>
      <c r="G134" s="70"/>
    </row>
    <row r="135" spans="1:7" x14ac:dyDescent="0.2">
      <c r="A135" s="72" t="s">
        <v>303</v>
      </c>
      <c r="D135" s="69"/>
      <c r="E135" s="69"/>
      <c r="F135" s="69"/>
      <c r="G135" s="70"/>
    </row>
    <row r="136" spans="1:7" x14ac:dyDescent="0.2">
      <c r="A136" s="72" t="s">
        <v>304</v>
      </c>
      <c r="D136" s="69"/>
      <c r="E136" s="69"/>
      <c r="F136" s="69"/>
      <c r="G136" s="70"/>
    </row>
    <row r="137" spans="1:7" x14ac:dyDescent="0.2">
      <c r="A137" s="72" t="s">
        <v>305</v>
      </c>
      <c r="D137" s="69"/>
      <c r="E137" s="69"/>
      <c r="F137" s="69"/>
      <c r="G137" s="70"/>
    </row>
    <row r="138" spans="1:7" x14ac:dyDescent="0.2">
      <c r="A138" s="72" t="s">
        <v>306</v>
      </c>
      <c r="D138" s="69"/>
      <c r="E138" s="69"/>
      <c r="F138" s="69"/>
      <c r="G138" s="70"/>
    </row>
    <row r="139" spans="1:7" x14ac:dyDescent="0.2">
      <c r="A139" t="s">
        <v>56</v>
      </c>
      <c r="D139" s="69"/>
      <c r="E139" s="69"/>
      <c r="F139" s="69"/>
      <c r="G139" s="70"/>
    </row>
    <row r="140" spans="1:7" x14ac:dyDescent="0.2">
      <c r="A140" s="73" t="s">
        <v>369</v>
      </c>
      <c r="D140" s="69"/>
      <c r="E140" s="69"/>
      <c r="F140" s="69"/>
      <c r="G140" s="70"/>
    </row>
    <row r="141" spans="1:7" x14ac:dyDescent="0.2">
      <c r="A141" t="s">
        <v>367</v>
      </c>
      <c r="D141" s="69"/>
      <c r="E141" s="69"/>
      <c r="F141" s="69"/>
      <c r="G141" s="70"/>
    </row>
    <row r="142" spans="1:7" x14ac:dyDescent="0.2">
      <c r="A142" t="s">
        <v>365</v>
      </c>
      <c r="D142" s="69"/>
      <c r="E142" s="69"/>
      <c r="F142" s="69"/>
      <c r="G142" s="70"/>
    </row>
    <row r="143" spans="1:7" x14ac:dyDescent="0.2">
      <c r="A143" t="s">
        <v>53</v>
      </c>
      <c r="D143" s="69"/>
      <c r="E143" s="69"/>
      <c r="F143" s="69"/>
      <c r="G143" s="70"/>
    </row>
    <row r="144" spans="1:7" x14ac:dyDescent="0.2">
      <c r="A144" t="s">
        <v>62</v>
      </c>
      <c r="D144" s="69"/>
      <c r="E144" s="69"/>
      <c r="F144" s="69"/>
      <c r="G144" s="70"/>
    </row>
    <row r="145" spans="1:7" x14ac:dyDescent="0.2">
      <c r="A145" t="s">
        <v>58</v>
      </c>
      <c r="D145" s="69"/>
      <c r="E145" s="69"/>
      <c r="F145" s="69"/>
      <c r="G145" s="70"/>
    </row>
    <row r="146" spans="1:7" x14ac:dyDescent="0.2">
      <c r="A146" t="s">
        <v>64</v>
      </c>
      <c r="D146" s="69"/>
      <c r="E146" s="69"/>
      <c r="F146" s="69"/>
      <c r="G146" s="70"/>
    </row>
    <row r="147" spans="1:7" x14ac:dyDescent="0.2">
      <c r="A147" t="s">
        <v>60</v>
      </c>
      <c r="D147" s="69"/>
      <c r="E147" s="69"/>
      <c r="F147" s="69"/>
      <c r="G147" s="70"/>
    </row>
    <row r="148" spans="1:7" x14ac:dyDescent="0.2">
      <c r="A148" s="72" t="s">
        <v>308</v>
      </c>
      <c r="D148" s="69"/>
      <c r="E148" s="69"/>
      <c r="F148" s="69"/>
      <c r="G148" s="70"/>
    </row>
    <row r="149" spans="1:7" x14ac:dyDescent="0.2">
      <c r="A149" s="72" t="s">
        <v>309</v>
      </c>
      <c r="D149" s="69"/>
      <c r="E149" s="69"/>
      <c r="F149" s="69"/>
      <c r="G149" s="78"/>
    </row>
    <row r="150" spans="1:7" x14ac:dyDescent="0.2">
      <c r="A150" s="72" t="s">
        <v>430</v>
      </c>
      <c r="D150" s="69"/>
      <c r="E150" s="69"/>
      <c r="F150" s="69"/>
      <c r="G150" s="70"/>
    </row>
    <row r="151" spans="1:7" x14ac:dyDescent="0.2">
      <c r="A151" s="72" t="s">
        <v>429</v>
      </c>
      <c r="D151" s="69"/>
      <c r="E151" s="69"/>
      <c r="F151" s="69"/>
      <c r="G151" s="70"/>
    </row>
    <row r="152" spans="1:7" x14ac:dyDescent="0.2">
      <c r="A152" s="72" t="s">
        <v>422</v>
      </c>
      <c r="D152" s="69"/>
      <c r="E152" s="69"/>
      <c r="F152" s="69"/>
      <c r="G152" s="70"/>
    </row>
    <row r="153" spans="1:7" x14ac:dyDescent="0.2">
      <c r="A153" s="72" t="s">
        <v>319</v>
      </c>
      <c r="D153" s="69"/>
      <c r="E153" s="69"/>
      <c r="F153" s="69"/>
      <c r="G153" s="70"/>
    </row>
    <row r="154" spans="1:7" x14ac:dyDescent="0.2">
      <c r="A154" s="72" t="s">
        <v>315</v>
      </c>
      <c r="D154" s="69"/>
      <c r="E154" s="69"/>
      <c r="F154" s="69"/>
    </row>
    <row r="155" spans="1:7" x14ac:dyDescent="0.2">
      <c r="A155" t="s">
        <v>74</v>
      </c>
      <c r="D155" s="69"/>
      <c r="F155" s="69"/>
    </row>
    <row r="156" spans="1:7" x14ac:dyDescent="0.2">
      <c r="A156" s="73" t="s">
        <v>370</v>
      </c>
      <c r="D156" s="69"/>
      <c r="F156" s="69"/>
    </row>
    <row r="157" spans="1:7" x14ac:dyDescent="0.2">
      <c r="A157" t="s">
        <v>368</v>
      </c>
      <c r="D157" s="69"/>
      <c r="F157" s="69"/>
    </row>
    <row r="158" spans="1:7" x14ac:dyDescent="0.2">
      <c r="A158" t="s">
        <v>329</v>
      </c>
      <c r="D158" s="69"/>
      <c r="F158" s="69"/>
    </row>
    <row r="159" spans="1:7" x14ac:dyDescent="0.2">
      <c r="A159" t="s">
        <v>67</v>
      </c>
      <c r="D159" s="69"/>
      <c r="F159" s="69"/>
    </row>
    <row r="160" spans="1:7" x14ac:dyDescent="0.2">
      <c r="A160" t="s">
        <v>70</v>
      </c>
      <c r="D160" s="69"/>
      <c r="F160" s="69"/>
    </row>
    <row r="161" spans="1:6" x14ac:dyDescent="0.2">
      <c r="A161" t="s">
        <v>72</v>
      </c>
      <c r="D161" s="69"/>
      <c r="F161" s="69"/>
    </row>
    <row r="162" spans="1:6" x14ac:dyDescent="0.2">
      <c r="A162" t="s">
        <v>80</v>
      </c>
      <c r="F162" s="69"/>
    </row>
    <row r="163" spans="1:6" x14ac:dyDescent="0.2">
      <c r="A163" t="s">
        <v>76</v>
      </c>
      <c r="F163" s="69"/>
    </row>
    <row r="164" spans="1:6" x14ac:dyDescent="0.2">
      <c r="A164" t="s">
        <v>83</v>
      </c>
      <c r="F164" s="69"/>
    </row>
    <row r="165" spans="1:6" x14ac:dyDescent="0.2">
      <c r="A165" t="s">
        <v>78</v>
      </c>
      <c r="F165" s="69"/>
    </row>
    <row r="166" spans="1:6" x14ac:dyDescent="0.2">
      <c r="A166" s="72" t="s">
        <v>321</v>
      </c>
      <c r="F166" s="69"/>
    </row>
    <row r="167" spans="1:6" x14ac:dyDescent="0.2">
      <c r="A167" s="72" t="s">
        <v>322</v>
      </c>
      <c r="F167" s="69"/>
    </row>
    <row r="168" spans="1:6" x14ac:dyDescent="0.2">
      <c r="A168" s="72" t="s">
        <v>320</v>
      </c>
      <c r="F168" s="69"/>
    </row>
    <row r="169" spans="1:6" x14ac:dyDescent="0.2">
      <c r="A169" s="72" t="s">
        <v>317</v>
      </c>
      <c r="F169" s="69"/>
    </row>
    <row r="170" spans="1:6" x14ac:dyDescent="0.2">
      <c r="A170" s="72" t="s">
        <v>318</v>
      </c>
      <c r="F170" s="69"/>
    </row>
    <row r="171" spans="1:6" x14ac:dyDescent="0.2">
      <c r="A171" s="72" t="s">
        <v>316</v>
      </c>
      <c r="F171" s="69"/>
    </row>
    <row r="172" spans="1:6" x14ac:dyDescent="0.2">
      <c r="A172" s="72" t="s">
        <v>441</v>
      </c>
      <c r="F172" s="69"/>
    </row>
    <row r="173" spans="1:6" x14ac:dyDescent="0.2">
      <c r="A173" s="72" t="s">
        <v>438</v>
      </c>
      <c r="F173" s="69"/>
    </row>
    <row r="174" spans="1:6" x14ac:dyDescent="0.2">
      <c r="A174" s="73" t="s">
        <v>100</v>
      </c>
      <c r="F174" s="69"/>
    </row>
    <row r="175" spans="1:6" x14ac:dyDescent="0.2">
      <c r="A175" s="73" t="s">
        <v>97</v>
      </c>
      <c r="F175" s="69"/>
    </row>
    <row r="176" spans="1:6" x14ac:dyDescent="0.2">
      <c r="A176" s="73" t="s">
        <v>371</v>
      </c>
      <c r="F176" s="69"/>
    </row>
    <row r="177" spans="1:6" x14ac:dyDescent="0.2">
      <c r="A177" t="s">
        <v>93</v>
      </c>
      <c r="F177" s="69"/>
    </row>
    <row r="178" spans="1:6" x14ac:dyDescent="0.2">
      <c r="A178" s="73" t="s">
        <v>366</v>
      </c>
      <c r="F178" s="69"/>
    </row>
    <row r="179" spans="1:6" x14ac:dyDescent="0.2">
      <c r="A179" t="s">
        <v>95</v>
      </c>
      <c r="F179" s="69"/>
    </row>
    <row r="180" spans="1:6" x14ac:dyDescent="0.2">
      <c r="A180" t="s">
        <v>330</v>
      </c>
      <c r="F180" s="69"/>
    </row>
    <row r="181" spans="1:6" x14ac:dyDescent="0.2">
      <c r="A181" t="s">
        <v>91</v>
      </c>
      <c r="F181" s="69"/>
    </row>
    <row r="182" spans="1:6" x14ac:dyDescent="0.2">
      <c r="A182" t="s">
        <v>92</v>
      </c>
      <c r="F182" s="69"/>
    </row>
    <row r="183" spans="1:6" x14ac:dyDescent="0.2">
      <c r="A183" t="s">
        <v>86</v>
      </c>
      <c r="F183" s="69"/>
    </row>
    <row r="184" spans="1:6" x14ac:dyDescent="0.2">
      <c r="A184" t="s">
        <v>90</v>
      </c>
      <c r="F184" s="69"/>
    </row>
    <row r="185" spans="1:6" x14ac:dyDescent="0.2">
      <c r="A185" t="s">
        <v>442</v>
      </c>
      <c r="F185" s="69"/>
    </row>
    <row r="186" spans="1:6" x14ac:dyDescent="0.2">
      <c r="A186" t="s">
        <v>439</v>
      </c>
      <c r="F186" s="69"/>
    </row>
    <row r="187" spans="1:6" x14ac:dyDescent="0.2">
      <c r="A187" t="s">
        <v>108</v>
      </c>
      <c r="F187" s="69"/>
    </row>
    <row r="188" spans="1:6" x14ac:dyDescent="0.2">
      <c r="A188" t="s">
        <v>106</v>
      </c>
      <c r="F188" s="69"/>
    </row>
    <row r="189" spans="1:6" x14ac:dyDescent="0.2">
      <c r="A189" t="s">
        <v>106</v>
      </c>
      <c r="F189" s="69"/>
    </row>
    <row r="190" spans="1:6" x14ac:dyDescent="0.2">
      <c r="A190" t="s">
        <v>331</v>
      </c>
      <c r="F190" s="69"/>
    </row>
    <row r="191" spans="1:6" x14ac:dyDescent="0.2">
      <c r="A191" t="s">
        <v>103</v>
      </c>
      <c r="F191" s="69"/>
    </row>
    <row r="192" spans="1:6" x14ac:dyDescent="0.2">
      <c r="A192" t="s">
        <v>104</v>
      </c>
      <c r="F192" s="69"/>
    </row>
    <row r="193" spans="1:6" x14ac:dyDescent="0.2">
      <c r="A193" t="s">
        <v>104</v>
      </c>
      <c r="F193" s="69"/>
    </row>
    <row r="194" spans="1:6" x14ac:dyDescent="0.2">
      <c r="A194" s="73" t="s">
        <v>339</v>
      </c>
    </row>
    <row r="195" spans="1:6" x14ac:dyDescent="0.2">
      <c r="A195" t="s">
        <v>101</v>
      </c>
    </row>
    <row r="196" spans="1:6" x14ac:dyDescent="0.2">
      <c r="A196" t="s">
        <v>460</v>
      </c>
    </row>
    <row r="197" spans="1:6" x14ac:dyDescent="0.2">
      <c r="A197" t="s">
        <v>461</v>
      </c>
    </row>
    <row r="198" spans="1:6" x14ac:dyDescent="0.2">
      <c r="A198" s="72" t="s">
        <v>242</v>
      </c>
    </row>
    <row r="199" spans="1:6" x14ac:dyDescent="0.2">
      <c r="A199" s="72" t="s">
        <v>113</v>
      </c>
    </row>
    <row r="200" spans="1:6" x14ac:dyDescent="0.2">
      <c r="A200" s="72" t="s">
        <v>427</v>
      </c>
    </row>
    <row r="201" spans="1:6" x14ac:dyDescent="0.2">
      <c r="A201" s="72" t="s">
        <v>247</v>
      </c>
    </row>
    <row r="202" spans="1:6" x14ac:dyDescent="0.2">
      <c r="A202" s="72" t="s">
        <v>428</v>
      </c>
    </row>
    <row r="203" spans="1:6" x14ac:dyDescent="0.2">
      <c r="A203" t="s">
        <v>348</v>
      </c>
    </row>
    <row r="204" spans="1:6" x14ac:dyDescent="0.2">
      <c r="A204" t="s">
        <v>110</v>
      </c>
    </row>
    <row r="205" spans="1:6" x14ac:dyDescent="0.2">
      <c r="A205" t="s">
        <v>354</v>
      </c>
    </row>
    <row r="206" spans="1:6" x14ac:dyDescent="0.2">
      <c r="A206" t="s">
        <v>350</v>
      </c>
    </row>
    <row r="207" spans="1:6" x14ac:dyDescent="0.2">
      <c r="A207" s="73" t="s">
        <v>340</v>
      </c>
    </row>
    <row r="208" spans="1:6" x14ac:dyDescent="0.2">
      <c r="A208" t="s">
        <v>357</v>
      </c>
    </row>
    <row r="209" spans="1:1" x14ac:dyDescent="0.2">
      <c r="A209" t="s">
        <v>332</v>
      </c>
    </row>
  </sheetData>
  <sheetProtection algorithmName="SHA-512" hashValue="gmP4qRh/kqjcD/1HkHGdxgsyInfUPPN2nFJOF+NS0JMq5bHEwO5JA829SQwh1MYfX4Ec//19A+R643XyInLyew==" saltValue="EXOH/Etzju/cqZts0Nhi7w==" spinCount="100000" sheet="1" objects="1" scenarios="1"/>
  <sortState xmlns:xlrd2="http://schemas.microsoft.com/office/spreadsheetml/2017/richdata2" ref="F13:G69">
    <sortCondition ref="F13:F69"/>
  </sortState>
  <dataConsolidate/>
  <mergeCells count="56">
    <mergeCell ref="L40:AB40"/>
    <mergeCell ref="Q52:T52"/>
    <mergeCell ref="L52:P52"/>
    <mergeCell ref="K49:AB49"/>
    <mergeCell ref="X31:AB36"/>
    <mergeCell ref="L34:W34"/>
    <mergeCell ref="L35:W35"/>
    <mergeCell ref="L36:W36"/>
    <mergeCell ref="K43:AB45"/>
    <mergeCell ref="K47:AB47"/>
    <mergeCell ref="U52:AB52"/>
    <mergeCell ref="Q51:T51"/>
    <mergeCell ref="K41:AB41"/>
    <mergeCell ref="K38:AB38"/>
    <mergeCell ref="L39:AB39"/>
    <mergeCell ref="L50:AB50"/>
    <mergeCell ref="W29:AB29"/>
    <mergeCell ref="M29:U29"/>
    <mergeCell ref="L31:W31"/>
    <mergeCell ref="L32:W32"/>
    <mergeCell ref="L33:W33"/>
    <mergeCell ref="K2:AB2"/>
    <mergeCell ref="K5:AB5"/>
    <mergeCell ref="L11:R11"/>
    <mergeCell ref="L9:AB9"/>
    <mergeCell ref="K8:AB8"/>
    <mergeCell ref="T11:V11"/>
    <mergeCell ref="K7:AB7"/>
    <mergeCell ref="L4:N4"/>
    <mergeCell ref="Q4:T4"/>
    <mergeCell ref="U4:AB4"/>
    <mergeCell ref="K6:AB6"/>
    <mergeCell ref="AA26:AB26"/>
    <mergeCell ref="P26:Q26"/>
    <mergeCell ref="Q18:V18"/>
    <mergeCell ref="M28:U28"/>
    <mergeCell ref="W26:X26"/>
    <mergeCell ref="Y26:Z26"/>
    <mergeCell ref="W28:AB28"/>
    <mergeCell ref="AA23:AB23"/>
    <mergeCell ref="V23:Z23"/>
    <mergeCell ref="U25:X25"/>
    <mergeCell ref="L26:M26"/>
    <mergeCell ref="N26:O26"/>
    <mergeCell ref="L18:P18"/>
    <mergeCell ref="N23:P23"/>
    <mergeCell ref="Q23:T23"/>
    <mergeCell ref="L23:M23"/>
    <mergeCell ref="W18:AB18"/>
    <mergeCell ref="K15:K16"/>
    <mergeCell ref="L15:AB16"/>
    <mergeCell ref="AA12:AB12"/>
    <mergeCell ref="Y12:Z12"/>
    <mergeCell ref="W12:X12"/>
    <mergeCell ref="K13:P13"/>
    <mergeCell ref="Q13:AB13"/>
  </mergeCells>
  <phoneticPr fontId="0" type="noConversion"/>
  <conditionalFormatting sqref="K32">
    <cfRule type="expression" dxfId="15" priority="47" stopIfTrue="1">
      <formula>$I$32="Inactive"</formula>
    </cfRule>
  </conditionalFormatting>
  <conditionalFormatting sqref="K33">
    <cfRule type="expression" dxfId="14" priority="45" stopIfTrue="1">
      <formula>$I$33="Inactive"</formula>
    </cfRule>
  </conditionalFormatting>
  <conditionalFormatting sqref="K34">
    <cfRule type="expression" dxfId="13" priority="43" stopIfTrue="1">
      <formula>$I$34="Inactive"</formula>
    </cfRule>
  </conditionalFormatting>
  <conditionalFormatting sqref="K35">
    <cfRule type="expression" dxfId="12" priority="41" stopIfTrue="1">
      <formula>$I$35="Inactive"</formula>
    </cfRule>
  </conditionalFormatting>
  <conditionalFormatting sqref="K36">
    <cfRule type="expression" dxfId="11" priority="39" stopIfTrue="1">
      <formula>$I$36="Inactive"</formula>
    </cfRule>
  </conditionalFormatting>
  <conditionalFormatting sqref="L32">
    <cfRule type="expression" dxfId="10" priority="18" stopIfTrue="1">
      <formula>$I$32="Inactive"</formula>
    </cfRule>
  </conditionalFormatting>
  <conditionalFormatting sqref="L33">
    <cfRule type="expression" dxfId="9" priority="17" stopIfTrue="1">
      <formula>$I$33="Inactive"</formula>
    </cfRule>
  </conditionalFormatting>
  <conditionalFormatting sqref="L34">
    <cfRule type="expression" dxfId="8" priority="16" stopIfTrue="1">
      <formula>$I$34="Inactive"</formula>
    </cfRule>
  </conditionalFormatting>
  <conditionalFormatting sqref="L35">
    <cfRule type="expression" dxfId="7" priority="13" stopIfTrue="1">
      <formula>$I$35="Inactive"</formula>
    </cfRule>
  </conditionalFormatting>
  <conditionalFormatting sqref="L36">
    <cfRule type="expression" dxfId="6" priority="12" stopIfTrue="1">
      <formula>$I$36="Inactive"</formula>
    </cfRule>
  </conditionalFormatting>
  <conditionalFormatting sqref="Q4:T4">
    <cfRule type="expression" dxfId="5" priority="11">
      <formula>$L$4="Yes"</formula>
    </cfRule>
  </conditionalFormatting>
  <conditionalFormatting sqref="U4:AB4">
    <cfRule type="expression" dxfId="4" priority="10">
      <formula>$L$4="Yes"</formula>
    </cfRule>
  </conditionalFormatting>
  <conditionalFormatting sqref="K5:AB5">
    <cfRule type="expression" dxfId="3" priority="9">
      <formula>$L$4="No"</formula>
    </cfRule>
  </conditionalFormatting>
  <conditionalFormatting sqref="L39:AB39">
    <cfRule type="expression" dxfId="2" priority="1">
      <formula>$L$39=""</formula>
    </cfRule>
    <cfRule type="expression" dxfId="1" priority="2">
      <formula>$K$40=FALSE</formula>
    </cfRule>
    <cfRule type="expression" dxfId="0" priority="3">
      <formula>$K$40=TRUE</formula>
    </cfRule>
  </conditionalFormatting>
  <dataValidations count="9">
    <dataValidation type="list" allowBlank="1" showInputMessage="1" showErrorMessage="1" sqref="L23:M23 AA23:AB23 L4" xr:uid="{00000000-0002-0000-0000-000000000000}">
      <formula1>"Yes, No"</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L33" xr:uid="{00000000-0002-0000-0000-000001000000}">
      <formula1>INDIRECT($H$33)</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L34" xr:uid="{00000000-0002-0000-0000-000002000000}">
      <formula1>INDIRECT($H$34)</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L32" xr:uid="{00000000-0002-0000-0000-000003000000}">
      <formula1>INDIRECT($H$32)</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L35" xr:uid="{00000000-0002-0000-0000-000004000000}">
      <formula1>INDIRECT($H$35)</formula1>
    </dataValidation>
    <dataValidation type="list" allowBlank="1" showInputMessage="1" showErrorMessage="1" sqref="K29" xr:uid="{00000000-0002-0000-0000-000006000000}">
      <formula1>$K$32:$K$36</formula1>
    </dataValidation>
    <dataValidation type="list" allowBlank="1" showInputMessage="1" showErrorMessage="1" sqref="W29:AB29" xr:uid="{00000000-0002-0000-0000-000008000000}">
      <formula1>"4 Cyl, V6, V8,"</formula1>
    </dataValidation>
    <dataValidation type="list" allowBlank="1" showInputMessage="1" showErrorMessage="1" error="Select the broadcast code of the vehicles failed transmission from the drop down list, do not attemp to type it in yourself." prompt="Select Broadcast Code from list" sqref="M29:U29" xr:uid="{6DC53F42-22CC-49E2-9059-D1E130D87E1F}">
      <formula1>$A$13:$A$209</formula1>
    </dataValidation>
    <dataValidation type="list" allowBlank="1" showInputMessage="1" showErrorMessage="1" error="Please select transmission from the drop down list. Do not type part number." prompt="First select the broadcast code of the transmission being removed from vehicle, then select the matching transmission from the drop down list" sqref="L36:W36" xr:uid="{6BDB6B89-FEC9-4C47-AB16-C94AC6D852CD}">
      <formula1>$F$13:$F$70</formula1>
    </dataValidation>
  </dataValidations>
  <pageMargins left="0.35433070866141736" right="0.31496062992125984" top="0.35433070866141736" bottom="0.43307086614173229"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37"/>
  <sheetViews>
    <sheetView showGridLines="0" topLeftCell="E7" zoomScaleNormal="100" workbookViewId="0">
      <selection activeCell="AA38" sqref="AA38"/>
    </sheetView>
  </sheetViews>
  <sheetFormatPr baseColWidth="10" defaultColWidth="8.83203125" defaultRowHeight="15" x14ac:dyDescent="0.2"/>
  <cols>
    <col min="1" max="1" width="13" style="55" hidden="1" customWidth="1"/>
    <col min="2" max="2" width="15.83203125" style="55" hidden="1" customWidth="1"/>
    <col min="3" max="3" width="14.5" style="15" hidden="1" customWidth="1"/>
    <col min="4" max="4" width="15" style="15" hidden="1" customWidth="1"/>
    <col min="5" max="5" width="1.33203125" style="55" customWidth="1"/>
    <col min="6" max="6" width="26.83203125" customWidth="1"/>
    <col min="7" max="23" width="4" customWidth="1"/>
  </cols>
  <sheetData>
    <row r="1" customFormat="1" ht="5.25" customHeight="1" x14ac:dyDescent="0.2"/>
    <row r="2" customFormat="1" ht="55.5" customHeight="1" x14ac:dyDescent="0.2"/>
    <row r="3" customFormat="1" ht="15.75" customHeight="1" x14ac:dyDescent="0.2"/>
    <row r="4" customFormat="1" ht="15.75" customHeight="1" x14ac:dyDescent="0.2"/>
    <row r="5" customFormat="1" ht="24.75" customHeight="1" x14ac:dyDescent="0.2"/>
    <row r="6" customFormat="1" x14ac:dyDescent="0.2"/>
    <row r="7" customFormat="1" x14ac:dyDescent="0.2"/>
    <row r="8" customFormat="1" x14ac:dyDescent="0.2"/>
    <row r="9" customFormat="1" x14ac:dyDescent="0.2"/>
    <row r="10" customFormat="1" x14ac:dyDescent="0.2"/>
    <row r="11" customFormat="1" x14ac:dyDescent="0.2"/>
    <row r="12" customFormat="1" x14ac:dyDescent="0.2"/>
    <row r="13" customFormat="1" ht="6" customHeight="1" x14ac:dyDescent="0.2"/>
    <row r="14" customFormat="1" x14ac:dyDescent="0.2"/>
    <row r="15" customFormat="1" x14ac:dyDescent="0.2"/>
    <row r="16" customFormat="1" ht="3" customHeight="1" x14ac:dyDescent="0.2"/>
    <row r="17" customFormat="1" ht="3" customHeight="1" x14ac:dyDescent="0.2"/>
    <row r="18" customFormat="1" ht="15" customHeigh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ht="26.25" customHeight="1" x14ac:dyDescent="0.2"/>
    <row r="27" customFormat="1" x14ac:dyDescent="0.2"/>
    <row r="28" customFormat="1" x14ac:dyDescent="0.2"/>
    <row r="29" customFormat="1" x14ac:dyDescent="0.2"/>
    <row r="30" customFormat="1" x14ac:dyDescent="0.2"/>
    <row r="31" customFormat="1" ht="15" customHeight="1" x14ac:dyDescent="0.2"/>
    <row r="32" customFormat="1" ht="15" customHeight="1" x14ac:dyDescent="0.2"/>
    <row r="33" spans="1:23" ht="15" customHeight="1" thickBot="1" x14ac:dyDescent="0.25">
      <c r="A33" s="4" t="s">
        <v>13</v>
      </c>
      <c r="B33" s="5" t="s">
        <v>1</v>
      </c>
      <c r="C33" s="6">
        <v>17804270</v>
      </c>
      <c r="D33" s="3"/>
    </row>
    <row r="34" spans="1:23" ht="15" customHeight="1" x14ac:dyDescent="0.2">
      <c r="A34" s="4" t="s">
        <v>14</v>
      </c>
      <c r="B34" s="5" t="s">
        <v>15</v>
      </c>
      <c r="C34" s="14"/>
      <c r="F34" s="213" t="s">
        <v>158</v>
      </c>
      <c r="G34" s="214"/>
      <c r="H34" s="214"/>
      <c r="I34" s="214"/>
      <c r="J34" s="214"/>
      <c r="K34" s="214"/>
      <c r="L34" s="214"/>
      <c r="M34" s="214"/>
      <c r="N34" s="214"/>
      <c r="O34" s="214"/>
      <c r="P34" s="214"/>
      <c r="Q34" s="214"/>
      <c r="R34" s="214"/>
      <c r="S34" s="214"/>
      <c r="T34" s="214"/>
      <c r="U34" s="214"/>
      <c r="V34" s="214"/>
      <c r="W34" s="215"/>
    </row>
    <row r="35" spans="1:23" ht="15" customHeight="1" x14ac:dyDescent="0.2">
      <c r="A35" s="4" t="s">
        <v>16</v>
      </c>
      <c r="B35" s="5" t="s">
        <v>11</v>
      </c>
      <c r="C35" s="13">
        <v>17804264</v>
      </c>
      <c r="D35" s="3"/>
      <c r="F35" s="216"/>
      <c r="G35" s="217"/>
      <c r="H35" s="217"/>
      <c r="I35" s="217"/>
      <c r="J35" s="217"/>
      <c r="K35" s="217"/>
      <c r="L35" s="217"/>
      <c r="M35" s="217"/>
      <c r="N35" s="217"/>
      <c r="O35" s="217"/>
      <c r="P35" s="217"/>
      <c r="Q35" s="217"/>
      <c r="R35" s="217"/>
      <c r="S35" s="217"/>
      <c r="T35" s="217"/>
      <c r="U35" s="217"/>
      <c r="V35" s="217"/>
      <c r="W35" s="218"/>
    </row>
    <row r="36" spans="1:23" ht="9.75" customHeight="1" x14ac:dyDescent="0.2">
      <c r="A36" s="4" t="s">
        <v>17</v>
      </c>
      <c r="B36" s="5" t="s">
        <v>8</v>
      </c>
      <c r="C36" s="13">
        <v>17804265</v>
      </c>
      <c r="D36" s="3"/>
      <c r="F36" s="216"/>
      <c r="G36" s="217"/>
      <c r="H36" s="217"/>
      <c r="I36" s="217"/>
      <c r="J36" s="217"/>
      <c r="K36" s="217"/>
      <c r="L36" s="217"/>
      <c r="M36" s="217"/>
      <c r="N36" s="217"/>
      <c r="O36" s="217"/>
      <c r="P36" s="217"/>
      <c r="Q36" s="217"/>
      <c r="R36" s="217"/>
      <c r="S36" s="217"/>
      <c r="T36" s="217"/>
      <c r="U36" s="217"/>
      <c r="V36" s="217"/>
      <c r="W36" s="218"/>
    </row>
    <row r="37" spans="1:23" ht="9" customHeight="1" x14ac:dyDescent="0.2">
      <c r="A37" s="4" t="s">
        <v>18</v>
      </c>
      <c r="B37" s="5" t="s">
        <v>8</v>
      </c>
      <c r="C37" s="13">
        <v>17804266</v>
      </c>
      <c r="D37" s="3"/>
      <c r="F37" s="216"/>
      <c r="G37" s="217"/>
      <c r="H37" s="217"/>
      <c r="I37" s="217"/>
      <c r="J37" s="217"/>
      <c r="K37" s="217"/>
      <c r="L37" s="217"/>
      <c r="M37" s="217"/>
      <c r="N37" s="217"/>
      <c r="O37" s="217"/>
      <c r="P37" s="217"/>
      <c r="Q37" s="217"/>
      <c r="R37" s="217"/>
      <c r="S37" s="217"/>
      <c r="T37" s="217"/>
      <c r="U37" s="217"/>
      <c r="V37" s="217"/>
      <c r="W37" s="218"/>
    </row>
    <row r="38" spans="1:23" ht="21" customHeight="1" x14ac:dyDescent="0.2">
      <c r="A38" s="4" t="s">
        <v>19</v>
      </c>
      <c r="B38" s="5" t="s">
        <v>20</v>
      </c>
      <c r="C38" s="6">
        <v>17804271</v>
      </c>
      <c r="D38" s="3"/>
      <c r="F38" s="193" t="s">
        <v>145</v>
      </c>
      <c r="G38" s="194"/>
      <c r="H38" s="194"/>
      <c r="I38" s="194"/>
      <c r="J38" s="194"/>
      <c r="K38" s="194"/>
      <c r="L38" s="194"/>
      <c r="M38" s="194"/>
      <c r="N38" s="194"/>
      <c r="O38" s="194"/>
      <c r="P38" s="194"/>
      <c r="Q38" s="194"/>
      <c r="R38" s="194"/>
      <c r="S38" s="194"/>
      <c r="T38" s="194"/>
      <c r="U38" s="194"/>
      <c r="V38" s="194"/>
      <c r="W38" s="195"/>
    </row>
    <row r="39" spans="1:23" ht="16" thickBot="1" x14ac:dyDescent="0.25">
      <c r="A39" s="7" t="s">
        <v>21</v>
      </c>
      <c r="B39" s="8" t="s">
        <v>22</v>
      </c>
      <c r="C39" s="16">
        <v>17804267</v>
      </c>
      <c r="D39" s="3"/>
      <c r="F39" s="219"/>
      <c r="G39" s="220"/>
      <c r="H39" s="220"/>
      <c r="I39" s="220"/>
      <c r="J39" s="220"/>
      <c r="K39" s="220"/>
      <c r="L39" s="220"/>
      <c r="M39" s="220"/>
      <c r="N39" s="220"/>
      <c r="O39" s="220"/>
      <c r="P39" s="220"/>
      <c r="Q39" s="220"/>
      <c r="R39" s="220"/>
      <c r="S39" s="220"/>
      <c r="T39" s="220"/>
      <c r="U39" s="220"/>
      <c r="V39" s="220"/>
      <c r="W39" s="221"/>
    </row>
    <row r="40" spans="1:23" ht="21" thickTop="1" thickBot="1" x14ac:dyDescent="0.25">
      <c r="A40" s="9" t="s">
        <v>23</v>
      </c>
      <c r="B40" s="10" t="s">
        <v>0</v>
      </c>
      <c r="C40" s="11">
        <v>17804272</v>
      </c>
      <c r="D40" s="3"/>
      <c r="F40" s="175" t="s">
        <v>166</v>
      </c>
      <c r="G40" s="176"/>
      <c r="H40" s="176"/>
      <c r="I40" s="176"/>
      <c r="J40" s="176"/>
      <c r="K40" s="176"/>
      <c r="L40" s="176"/>
      <c r="M40" s="176"/>
      <c r="N40" s="176"/>
      <c r="O40" s="176"/>
      <c r="P40" s="176"/>
      <c r="Q40" s="176"/>
      <c r="R40" s="176"/>
      <c r="S40" s="176"/>
      <c r="T40" s="176"/>
      <c r="U40" s="176"/>
      <c r="V40" s="176"/>
      <c r="W40" s="177"/>
    </row>
    <row r="41" spans="1:23" ht="16" thickBot="1" x14ac:dyDescent="0.25">
      <c r="A41" s="4" t="s">
        <v>24</v>
      </c>
      <c r="B41" s="5" t="s">
        <v>1</v>
      </c>
      <c r="C41" s="12">
        <v>17804273</v>
      </c>
      <c r="D41" s="3"/>
      <c r="F41" s="56" t="s">
        <v>159</v>
      </c>
      <c r="G41" s="127"/>
      <c r="H41" s="128"/>
      <c r="I41" s="128"/>
      <c r="J41" s="128"/>
      <c r="K41" s="128"/>
      <c r="L41" s="128"/>
      <c r="M41" s="128"/>
      <c r="N41" s="128"/>
      <c r="O41" s="128"/>
      <c r="P41" s="128"/>
      <c r="Q41" s="128"/>
      <c r="R41" s="128"/>
      <c r="S41" s="128"/>
      <c r="T41" s="128"/>
      <c r="U41" s="128"/>
      <c r="V41" s="128"/>
      <c r="W41" s="129"/>
    </row>
    <row r="42" spans="1:23" ht="16" thickBot="1" x14ac:dyDescent="0.25">
      <c r="A42" s="4" t="s">
        <v>25</v>
      </c>
      <c r="B42" s="5" t="s">
        <v>1</v>
      </c>
      <c r="C42" s="12">
        <v>17804274</v>
      </c>
      <c r="D42" s="3"/>
      <c r="F42" s="56" t="s">
        <v>148</v>
      </c>
      <c r="G42" s="127"/>
      <c r="H42" s="128"/>
      <c r="I42" s="128"/>
      <c r="J42" s="128"/>
      <c r="K42" s="128"/>
      <c r="L42" s="128"/>
      <c r="M42" s="128"/>
      <c r="N42" s="128"/>
      <c r="O42" s="128"/>
      <c r="P42" s="128"/>
      <c r="Q42" s="128"/>
      <c r="R42" s="128"/>
      <c r="S42" s="128"/>
      <c r="T42" s="128"/>
      <c r="U42" s="128"/>
      <c r="V42" s="128"/>
      <c r="W42" s="129"/>
    </row>
    <row r="43" spans="1:23" ht="16" thickBot="1" x14ac:dyDescent="0.25">
      <c r="A43" s="4" t="s">
        <v>26</v>
      </c>
      <c r="B43" s="5" t="s">
        <v>1</v>
      </c>
      <c r="C43" s="6">
        <v>17804270</v>
      </c>
      <c r="D43" s="3"/>
      <c r="F43" s="56" t="s">
        <v>149</v>
      </c>
      <c r="G43" s="127"/>
      <c r="H43" s="128"/>
      <c r="I43" s="128"/>
      <c r="J43" s="128"/>
      <c r="K43" s="128"/>
      <c r="L43" s="128"/>
      <c r="M43" s="128"/>
      <c r="N43" s="128"/>
      <c r="O43" s="128"/>
      <c r="P43" s="128"/>
      <c r="Q43" s="128"/>
      <c r="R43" s="128"/>
      <c r="S43" s="128"/>
      <c r="T43" s="128"/>
      <c r="U43" s="128"/>
      <c r="V43" s="128"/>
      <c r="W43" s="129"/>
    </row>
    <row r="44" spans="1:23" ht="16" thickBot="1" x14ac:dyDescent="0.25">
      <c r="A44" s="4" t="s">
        <v>27</v>
      </c>
      <c r="B44" s="5" t="s">
        <v>11</v>
      </c>
      <c r="C44" s="13">
        <v>17804264</v>
      </c>
      <c r="D44" s="3"/>
      <c r="F44" s="57" t="s">
        <v>150</v>
      </c>
      <c r="G44" s="127"/>
      <c r="H44" s="128"/>
      <c r="I44" s="128"/>
      <c r="J44" s="128"/>
      <c r="K44" s="128"/>
      <c r="L44" s="128"/>
      <c r="M44" s="128"/>
      <c r="N44" s="128"/>
      <c r="O44" s="128"/>
      <c r="P44" s="128"/>
      <c r="Q44" s="128"/>
      <c r="R44" s="128"/>
      <c r="S44" s="128"/>
      <c r="T44" s="128"/>
      <c r="U44" s="128"/>
      <c r="V44" s="128"/>
      <c r="W44" s="129"/>
    </row>
    <row r="45" spans="1:23" ht="20" thickBot="1" x14ac:dyDescent="0.25">
      <c r="A45" s="4" t="s">
        <v>28</v>
      </c>
      <c r="B45" s="5" t="s">
        <v>8</v>
      </c>
      <c r="C45" s="13">
        <v>17804266</v>
      </c>
      <c r="D45" s="3"/>
      <c r="F45" s="175" t="s">
        <v>171</v>
      </c>
      <c r="G45" s="176"/>
      <c r="H45" s="176"/>
      <c r="I45" s="176"/>
      <c r="J45" s="176"/>
      <c r="K45" s="176"/>
      <c r="L45" s="176"/>
      <c r="M45" s="176"/>
      <c r="N45" s="176"/>
      <c r="O45" s="176"/>
      <c r="P45" s="176"/>
      <c r="Q45" s="176"/>
      <c r="R45" s="176"/>
      <c r="S45" s="176"/>
      <c r="T45" s="176"/>
      <c r="U45" s="176"/>
      <c r="V45" s="176"/>
      <c r="W45" s="177"/>
    </row>
    <row r="46" spans="1:23" ht="16" thickBot="1" x14ac:dyDescent="0.25">
      <c r="A46" s="7" t="s">
        <v>29</v>
      </c>
      <c r="B46" s="8" t="s">
        <v>20</v>
      </c>
      <c r="C46" s="16">
        <v>17804271</v>
      </c>
      <c r="D46" s="3"/>
      <c r="F46" s="56" t="s">
        <v>147</v>
      </c>
      <c r="G46" s="127"/>
      <c r="H46" s="128"/>
      <c r="I46" s="128"/>
      <c r="J46" s="128"/>
      <c r="K46" s="128"/>
      <c r="L46" s="129"/>
      <c r="M46" s="171" t="s">
        <v>167</v>
      </c>
      <c r="N46" s="123"/>
      <c r="O46" s="172"/>
      <c r="P46" s="210"/>
      <c r="Q46" s="211"/>
      <c r="R46" s="211"/>
      <c r="S46" s="211"/>
      <c r="T46" s="211"/>
      <c r="U46" s="211"/>
      <c r="V46" s="211"/>
      <c r="W46" s="212"/>
    </row>
    <row r="47" spans="1:23" ht="17" thickTop="1" thickBot="1" x14ac:dyDescent="0.25">
      <c r="A47" s="4" t="s">
        <v>30</v>
      </c>
      <c r="B47" s="5" t="s">
        <v>1</v>
      </c>
      <c r="C47" s="11">
        <v>17804270</v>
      </c>
      <c r="D47" s="3"/>
      <c r="F47" s="56" t="s">
        <v>148</v>
      </c>
      <c r="G47" s="127"/>
      <c r="H47" s="128"/>
      <c r="I47" s="128"/>
      <c r="J47" s="128"/>
      <c r="K47" s="128"/>
      <c r="L47" s="128"/>
      <c r="M47" s="128"/>
      <c r="N47" s="128"/>
      <c r="O47" s="128"/>
      <c r="P47" s="128"/>
      <c r="Q47" s="128"/>
      <c r="R47" s="128"/>
      <c r="S47" s="128"/>
      <c r="T47" s="128"/>
      <c r="U47" s="128"/>
      <c r="V47" s="128"/>
      <c r="W47" s="129"/>
    </row>
    <row r="48" spans="1:23" ht="16" thickBot="1" x14ac:dyDescent="0.25">
      <c r="A48" s="4" t="s">
        <v>31</v>
      </c>
      <c r="B48" s="5" t="s">
        <v>8</v>
      </c>
      <c r="C48" s="13">
        <v>17804266</v>
      </c>
      <c r="D48" s="3"/>
      <c r="F48" s="56" t="s">
        <v>149</v>
      </c>
      <c r="G48" s="58"/>
      <c r="H48" s="59"/>
      <c r="I48" s="59"/>
      <c r="J48" s="59"/>
      <c r="K48" s="59"/>
      <c r="L48" s="59"/>
      <c r="M48" s="196" t="s">
        <v>170</v>
      </c>
      <c r="N48" s="197"/>
      <c r="O48" s="198"/>
      <c r="P48" s="128"/>
      <c r="Q48" s="128"/>
      <c r="R48" s="128"/>
      <c r="S48" s="128"/>
      <c r="T48" s="128"/>
      <c r="U48" s="128"/>
      <c r="V48" s="128"/>
      <c r="W48" s="129"/>
    </row>
    <row r="49" spans="1:23" ht="16" thickBot="1" x14ac:dyDescent="0.25">
      <c r="A49" s="4" t="s">
        <v>32</v>
      </c>
      <c r="B49" s="5" t="s">
        <v>20</v>
      </c>
      <c r="C49" s="16">
        <v>17804271</v>
      </c>
      <c r="D49" s="3"/>
      <c r="F49" s="57" t="s">
        <v>150</v>
      </c>
      <c r="G49" s="127"/>
      <c r="H49" s="128"/>
      <c r="I49" s="128"/>
      <c r="J49" s="128"/>
      <c r="K49" s="128"/>
      <c r="L49" s="128"/>
      <c r="M49" s="128"/>
      <c r="N49" s="128"/>
      <c r="O49" s="128"/>
      <c r="P49" s="128"/>
      <c r="Q49" s="128"/>
      <c r="R49" s="128"/>
      <c r="S49" s="128"/>
      <c r="T49" s="128"/>
      <c r="U49" s="128"/>
      <c r="V49" s="128"/>
      <c r="W49" s="129"/>
    </row>
    <row r="50" spans="1:23" ht="16" thickTop="1" x14ac:dyDescent="0.2">
      <c r="A50" s="1" t="s">
        <v>33</v>
      </c>
      <c r="B50" s="2" t="s">
        <v>1</v>
      </c>
      <c r="C50" s="11">
        <v>17804270</v>
      </c>
      <c r="D50" s="3"/>
      <c r="F50" s="208" t="s">
        <v>153</v>
      </c>
      <c r="G50" s="208"/>
      <c r="H50" s="208"/>
      <c r="I50" s="208"/>
      <c r="J50" s="208"/>
      <c r="K50" s="208"/>
      <c r="L50" s="208"/>
      <c r="M50" s="208"/>
      <c r="N50" s="208"/>
      <c r="O50" s="208"/>
      <c r="P50" s="208"/>
      <c r="Q50" s="208"/>
      <c r="R50" s="208"/>
      <c r="S50" s="208"/>
      <c r="T50" s="208"/>
      <c r="U50" s="208"/>
      <c r="V50" s="208"/>
      <c r="W50" s="208"/>
    </row>
    <row r="51" spans="1:23" x14ac:dyDescent="0.2">
      <c r="A51" s="4" t="s">
        <v>34</v>
      </c>
      <c r="B51" s="5" t="s">
        <v>8</v>
      </c>
      <c r="C51" s="13">
        <v>17804266</v>
      </c>
      <c r="D51" s="3"/>
      <c r="F51" s="209"/>
      <c r="G51" s="209"/>
      <c r="H51" s="209"/>
      <c r="I51" s="209"/>
      <c r="J51" s="209"/>
      <c r="K51" s="209"/>
      <c r="L51" s="209"/>
      <c r="M51" s="209"/>
      <c r="N51" s="209"/>
      <c r="O51" s="209"/>
      <c r="P51" s="209"/>
      <c r="Q51" s="209"/>
      <c r="R51" s="209"/>
      <c r="S51" s="209"/>
      <c r="T51" s="209"/>
      <c r="U51" s="209"/>
      <c r="V51" s="209"/>
      <c r="W51" s="209"/>
    </row>
    <row r="52" spans="1:23" ht="16" thickBot="1" x14ac:dyDescent="0.25">
      <c r="A52" s="7" t="s">
        <v>35</v>
      </c>
      <c r="B52" s="8" t="s">
        <v>20</v>
      </c>
      <c r="C52" s="16">
        <v>17804271</v>
      </c>
      <c r="D52" s="3"/>
    </row>
    <row r="53" spans="1:23" ht="16" thickTop="1" x14ac:dyDescent="0.2">
      <c r="A53" s="9" t="s">
        <v>36</v>
      </c>
      <c r="B53" s="17" t="s">
        <v>1</v>
      </c>
      <c r="C53" s="18">
        <v>17804275</v>
      </c>
      <c r="D53" s="3"/>
    </row>
    <row r="54" spans="1:23" x14ac:dyDescent="0.2">
      <c r="A54" s="19" t="s">
        <v>37</v>
      </c>
      <c r="B54" s="20" t="s">
        <v>8</v>
      </c>
      <c r="C54" s="12">
        <v>17804276</v>
      </c>
      <c r="D54" s="3"/>
    </row>
    <row r="55" spans="1:23" x14ac:dyDescent="0.2">
      <c r="A55" s="19" t="s">
        <v>38</v>
      </c>
      <c r="B55" s="20" t="s">
        <v>39</v>
      </c>
      <c r="C55" s="12">
        <v>17804277</v>
      </c>
      <c r="D55" s="3"/>
    </row>
    <row r="56" spans="1:23" ht="16" thickBot="1" x14ac:dyDescent="0.25">
      <c r="A56" s="7" t="s">
        <v>40</v>
      </c>
      <c r="B56" s="21" t="s">
        <v>41</v>
      </c>
      <c r="C56" s="12">
        <v>17804278</v>
      </c>
      <c r="D56" s="3"/>
    </row>
    <row r="57" spans="1:23" ht="16" thickTop="1" x14ac:dyDescent="0.2">
      <c r="A57" s="9" t="s">
        <v>42</v>
      </c>
      <c r="B57" s="17" t="s">
        <v>39</v>
      </c>
      <c r="C57" s="11">
        <v>17804279</v>
      </c>
      <c r="D57" s="3"/>
    </row>
    <row r="58" spans="1:23" x14ac:dyDescent="0.2">
      <c r="A58" s="19" t="s">
        <v>43</v>
      </c>
      <c r="B58" s="20" t="s">
        <v>1</v>
      </c>
      <c r="C58" s="12">
        <v>17804280</v>
      </c>
      <c r="D58" s="3"/>
    </row>
    <row r="59" spans="1:23" x14ac:dyDescent="0.2">
      <c r="A59" s="19" t="s">
        <v>44</v>
      </c>
      <c r="B59" s="20" t="s">
        <v>1</v>
      </c>
      <c r="C59" s="12">
        <v>17804281</v>
      </c>
      <c r="D59" s="3"/>
    </row>
    <row r="60" spans="1:23" x14ac:dyDescent="0.2">
      <c r="A60" s="19" t="s">
        <v>45</v>
      </c>
      <c r="B60" s="20" t="s">
        <v>46</v>
      </c>
      <c r="C60" s="12">
        <v>17804282</v>
      </c>
      <c r="D60" s="3"/>
    </row>
    <row r="61" spans="1:23" x14ac:dyDescent="0.2">
      <c r="A61" s="19" t="s">
        <v>47</v>
      </c>
      <c r="B61" s="20" t="s">
        <v>48</v>
      </c>
      <c r="C61" s="12">
        <v>17804283</v>
      </c>
      <c r="D61" s="3"/>
    </row>
    <row r="62" spans="1:23" x14ac:dyDescent="0.2">
      <c r="A62" s="19" t="s">
        <v>49</v>
      </c>
      <c r="B62" s="20" t="s">
        <v>48</v>
      </c>
      <c r="C62" s="12">
        <v>17804284</v>
      </c>
      <c r="D62" s="3"/>
    </row>
    <row r="63" spans="1:23" x14ac:dyDescent="0.2">
      <c r="A63" s="19" t="s">
        <v>49</v>
      </c>
      <c r="B63" s="20" t="s">
        <v>48</v>
      </c>
      <c r="C63" s="12">
        <v>17804284</v>
      </c>
      <c r="D63" s="3"/>
    </row>
    <row r="64" spans="1:23" x14ac:dyDescent="0.2">
      <c r="A64" s="19" t="s">
        <v>50</v>
      </c>
      <c r="B64" s="20" t="s">
        <v>51</v>
      </c>
      <c r="C64" s="12">
        <v>17804285</v>
      </c>
      <c r="D64" s="3"/>
    </row>
    <row r="65" spans="1:4" x14ac:dyDescent="0.2">
      <c r="A65" s="19" t="s">
        <v>50</v>
      </c>
      <c r="B65" s="20" t="s">
        <v>51</v>
      </c>
      <c r="C65" s="12">
        <v>17804285</v>
      </c>
      <c r="D65" s="3"/>
    </row>
    <row r="66" spans="1:4" x14ac:dyDescent="0.2">
      <c r="A66" s="19" t="s">
        <v>50</v>
      </c>
      <c r="B66" s="20" t="s">
        <v>52</v>
      </c>
      <c r="C66" s="12">
        <v>17804285</v>
      </c>
      <c r="D66" s="3"/>
    </row>
    <row r="67" spans="1:4" x14ac:dyDescent="0.2">
      <c r="A67" s="19" t="s">
        <v>53</v>
      </c>
      <c r="B67" s="20" t="s">
        <v>54</v>
      </c>
      <c r="C67" s="12">
        <v>17804289</v>
      </c>
      <c r="D67" s="3"/>
    </row>
    <row r="68" spans="1:4" x14ac:dyDescent="0.2">
      <c r="A68" s="19" t="s">
        <v>53</v>
      </c>
      <c r="B68" s="20" t="s">
        <v>55</v>
      </c>
      <c r="C68" s="12">
        <v>17804289</v>
      </c>
      <c r="D68" s="3"/>
    </row>
    <row r="69" spans="1:4" x14ac:dyDescent="0.2">
      <c r="A69" s="19" t="s">
        <v>56</v>
      </c>
      <c r="B69" s="20" t="s">
        <v>57</v>
      </c>
      <c r="C69" s="12">
        <v>17804291</v>
      </c>
      <c r="D69" s="3"/>
    </row>
    <row r="70" spans="1:4" x14ac:dyDescent="0.2">
      <c r="A70" s="19" t="s">
        <v>58</v>
      </c>
      <c r="B70" s="20" t="s">
        <v>59</v>
      </c>
      <c r="C70" s="12">
        <v>17804292</v>
      </c>
      <c r="D70" s="3"/>
    </row>
    <row r="71" spans="1:4" x14ac:dyDescent="0.2">
      <c r="A71" s="19" t="s">
        <v>60</v>
      </c>
      <c r="B71" s="20" t="s">
        <v>61</v>
      </c>
      <c r="C71" s="12">
        <v>17804293</v>
      </c>
      <c r="D71" s="3"/>
    </row>
    <row r="72" spans="1:4" x14ac:dyDescent="0.2">
      <c r="A72" s="19" t="s">
        <v>62</v>
      </c>
      <c r="B72" s="20" t="s">
        <v>63</v>
      </c>
      <c r="C72" s="12">
        <v>17804287</v>
      </c>
      <c r="D72" s="3"/>
    </row>
    <row r="73" spans="1:4" x14ac:dyDescent="0.2">
      <c r="A73" s="19" t="s">
        <v>64</v>
      </c>
      <c r="B73" s="20" t="s">
        <v>65</v>
      </c>
      <c r="C73" s="12">
        <v>17804295</v>
      </c>
      <c r="D73" s="3"/>
    </row>
    <row r="74" spans="1:4" ht="16" thickBot="1" x14ac:dyDescent="0.25">
      <c r="A74" s="19" t="s">
        <v>64</v>
      </c>
      <c r="B74" s="21" t="s">
        <v>66</v>
      </c>
      <c r="C74" s="12">
        <v>17804295</v>
      </c>
      <c r="D74" s="3"/>
    </row>
    <row r="75" spans="1:4" ht="17" thickTop="1" thickBot="1" x14ac:dyDescent="0.25">
      <c r="A75" s="9" t="s">
        <v>67</v>
      </c>
      <c r="B75" s="17" t="s">
        <v>68</v>
      </c>
      <c r="C75" s="11">
        <v>17804288</v>
      </c>
      <c r="D75" s="3"/>
    </row>
    <row r="76" spans="1:4" ht="16" thickTop="1" x14ac:dyDescent="0.2">
      <c r="A76" s="9" t="s">
        <v>67</v>
      </c>
      <c r="B76" s="22" t="s">
        <v>69</v>
      </c>
      <c r="C76" s="11">
        <v>17804288</v>
      </c>
      <c r="D76" s="3"/>
    </row>
    <row r="77" spans="1:4" x14ac:dyDescent="0.2">
      <c r="A77" s="19" t="s">
        <v>70</v>
      </c>
      <c r="B77" s="20" t="s">
        <v>71</v>
      </c>
      <c r="C77" s="12">
        <v>17804289</v>
      </c>
      <c r="D77" s="3"/>
    </row>
    <row r="78" spans="1:4" x14ac:dyDescent="0.2">
      <c r="A78" s="19" t="s">
        <v>70</v>
      </c>
      <c r="B78" s="20" t="s">
        <v>10</v>
      </c>
      <c r="C78" s="12">
        <v>17804289</v>
      </c>
      <c r="D78" s="3"/>
    </row>
    <row r="79" spans="1:4" x14ac:dyDescent="0.2">
      <c r="A79" s="19" t="s">
        <v>72</v>
      </c>
      <c r="B79" s="20" t="s">
        <v>73</v>
      </c>
      <c r="C79" s="12">
        <v>17804290</v>
      </c>
      <c r="D79" s="3"/>
    </row>
    <row r="80" spans="1:4" x14ac:dyDescent="0.2">
      <c r="A80" s="19" t="s">
        <v>74</v>
      </c>
      <c r="B80" s="20" t="s">
        <v>75</v>
      </c>
      <c r="C80" s="12">
        <v>17804291</v>
      </c>
      <c r="D80" s="3"/>
    </row>
    <row r="81" spans="1:4" x14ac:dyDescent="0.2">
      <c r="A81" s="19" t="s">
        <v>76</v>
      </c>
      <c r="B81" s="20" t="s">
        <v>59</v>
      </c>
      <c r="C81" s="12">
        <v>17804292</v>
      </c>
      <c r="D81" s="3"/>
    </row>
    <row r="82" spans="1:4" x14ac:dyDescent="0.2">
      <c r="A82" s="19" t="s">
        <v>76</v>
      </c>
      <c r="B82" s="20" t="s">
        <v>77</v>
      </c>
      <c r="C82" s="12">
        <v>17804292</v>
      </c>
      <c r="D82" s="3"/>
    </row>
    <row r="83" spans="1:4" x14ac:dyDescent="0.2">
      <c r="A83" s="19" t="s">
        <v>78</v>
      </c>
      <c r="B83" s="20" t="s">
        <v>61</v>
      </c>
      <c r="C83" s="12">
        <v>17804293</v>
      </c>
      <c r="D83" s="3"/>
    </row>
    <row r="84" spans="1:4" x14ac:dyDescent="0.2">
      <c r="A84" s="19"/>
      <c r="B84" s="20"/>
      <c r="C84" s="12"/>
      <c r="D84" s="3"/>
    </row>
    <row r="85" spans="1:4" x14ac:dyDescent="0.2">
      <c r="A85" s="19" t="s">
        <v>78</v>
      </c>
      <c r="B85" s="20" t="s">
        <v>79</v>
      </c>
      <c r="C85" s="12">
        <v>17804293</v>
      </c>
      <c r="D85" s="3"/>
    </row>
    <row r="86" spans="1:4" x14ac:dyDescent="0.2">
      <c r="A86" s="19" t="s">
        <v>80</v>
      </c>
      <c r="B86" s="20" t="s">
        <v>81</v>
      </c>
      <c r="C86" s="12">
        <v>17804294</v>
      </c>
      <c r="D86" s="3"/>
    </row>
    <row r="87" spans="1:4" x14ac:dyDescent="0.2">
      <c r="A87" s="19" t="s">
        <v>80</v>
      </c>
      <c r="B87" s="20" t="s">
        <v>82</v>
      </c>
      <c r="C87" s="12">
        <v>17804294</v>
      </c>
      <c r="D87" s="3"/>
    </row>
    <row r="88" spans="1:4" x14ac:dyDescent="0.2">
      <c r="A88" s="19" t="s">
        <v>83</v>
      </c>
      <c r="B88" s="20" t="s">
        <v>84</v>
      </c>
      <c r="C88" s="12">
        <v>17804295</v>
      </c>
      <c r="D88" s="3"/>
    </row>
    <row r="89" spans="1:4" ht="16" thickBot="1" x14ac:dyDescent="0.25">
      <c r="A89" s="19" t="s">
        <v>83</v>
      </c>
      <c r="B89" s="21" t="s">
        <v>85</v>
      </c>
      <c r="C89" s="12">
        <v>17804295</v>
      </c>
      <c r="D89" s="3"/>
    </row>
    <row r="90" spans="1:4" ht="17" thickTop="1" thickBot="1" x14ac:dyDescent="0.25">
      <c r="A90" s="60"/>
      <c r="B90" s="61"/>
      <c r="C90" s="62"/>
      <c r="D90" s="3"/>
    </row>
    <row r="91" spans="1:4" ht="17" thickTop="1" thickBot="1" x14ac:dyDescent="0.25">
      <c r="A91" s="1" t="s">
        <v>86</v>
      </c>
      <c r="B91" s="17" t="s">
        <v>87</v>
      </c>
      <c r="C91" s="11">
        <v>17804298</v>
      </c>
      <c r="D91" s="3"/>
    </row>
    <row r="92" spans="1:4" ht="17" thickTop="1" thickBot="1" x14ac:dyDescent="0.25">
      <c r="A92" s="1" t="s">
        <v>86</v>
      </c>
      <c r="B92" s="22" t="s">
        <v>88</v>
      </c>
      <c r="C92" s="11">
        <v>17804298</v>
      </c>
      <c r="D92" s="3"/>
    </row>
    <row r="93" spans="1:4" ht="16" thickTop="1" x14ac:dyDescent="0.2">
      <c r="A93" s="1" t="s">
        <v>86</v>
      </c>
      <c r="B93" s="22" t="s">
        <v>89</v>
      </c>
      <c r="C93" s="11">
        <v>17804298</v>
      </c>
      <c r="D93" s="3"/>
    </row>
    <row r="94" spans="1:4" x14ac:dyDescent="0.2">
      <c r="A94" s="19" t="s">
        <v>90</v>
      </c>
      <c r="B94" s="20" t="s">
        <v>10</v>
      </c>
      <c r="C94" s="12">
        <v>17804296</v>
      </c>
      <c r="D94" s="3"/>
    </row>
    <row r="95" spans="1:4" x14ac:dyDescent="0.2">
      <c r="A95" s="19" t="s">
        <v>91</v>
      </c>
      <c r="B95" s="20" t="s">
        <v>73</v>
      </c>
      <c r="C95" s="12">
        <v>17804299</v>
      </c>
      <c r="D95" s="3"/>
    </row>
    <row r="96" spans="1:4" x14ac:dyDescent="0.2">
      <c r="A96" s="19" t="s">
        <v>92</v>
      </c>
      <c r="B96" s="20" t="s">
        <v>73</v>
      </c>
      <c r="C96" s="12">
        <v>17804302</v>
      </c>
      <c r="D96" s="3"/>
    </row>
    <row r="97" spans="1:4" x14ac:dyDescent="0.2">
      <c r="A97" s="19" t="s">
        <v>93</v>
      </c>
      <c r="B97" s="20" t="s">
        <v>94</v>
      </c>
      <c r="C97" s="12">
        <v>17804303</v>
      </c>
      <c r="D97" s="3"/>
    </row>
    <row r="98" spans="1:4" x14ac:dyDescent="0.2">
      <c r="A98" s="19" t="s">
        <v>95</v>
      </c>
      <c r="B98" s="20" t="s">
        <v>96</v>
      </c>
      <c r="C98" s="12">
        <v>17804297</v>
      </c>
      <c r="D98" s="3"/>
    </row>
    <row r="99" spans="1:4" x14ac:dyDescent="0.2">
      <c r="A99" s="23" t="s">
        <v>97</v>
      </c>
      <c r="B99" s="24" t="s">
        <v>98</v>
      </c>
      <c r="C99" s="25" t="s">
        <v>99</v>
      </c>
    </row>
    <row r="100" spans="1:4" ht="16" thickBot="1" x14ac:dyDescent="0.25">
      <c r="A100" s="26" t="s">
        <v>100</v>
      </c>
      <c r="B100" s="27" t="s">
        <v>98</v>
      </c>
      <c r="C100" s="16">
        <v>17804306</v>
      </c>
      <c r="D100" s="3"/>
    </row>
    <row r="101" spans="1:4" ht="17" thickTop="1" thickBot="1" x14ac:dyDescent="0.25">
      <c r="A101" s="28" t="s">
        <v>101</v>
      </c>
      <c r="B101" s="17" t="s">
        <v>68</v>
      </c>
      <c r="C101" s="11">
        <v>17804298</v>
      </c>
      <c r="D101" s="3"/>
    </row>
    <row r="102" spans="1:4" ht="17" thickTop="1" thickBot="1" x14ac:dyDescent="0.25">
      <c r="A102" s="28" t="s">
        <v>101</v>
      </c>
      <c r="B102" s="22" t="s">
        <v>102</v>
      </c>
      <c r="C102" s="11">
        <v>17804298</v>
      </c>
      <c r="D102" s="3"/>
    </row>
    <row r="103" spans="1:4" ht="16" thickTop="1" x14ac:dyDescent="0.2">
      <c r="A103" s="28" t="s">
        <v>101</v>
      </c>
      <c r="B103" s="22" t="s">
        <v>69</v>
      </c>
      <c r="C103" s="11">
        <v>17804298</v>
      </c>
      <c r="D103" s="3"/>
    </row>
    <row r="104" spans="1:4" x14ac:dyDescent="0.2">
      <c r="A104" s="19" t="s">
        <v>103</v>
      </c>
      <c r="B104" s="20" t="s">
        <v>73</v>
      </c>
      <c r="C104" s="12">
        <v>17804299</v>
      </c>
      <c r="D104" s="3"/>
    </row>
    <row r="105" spans="1:4" x14ac:dyDescent="0.2">
      <c r="A105" s="29" t="s">
        <v>104</v>
      </c>
      <c r="B105" s="30" t="s">
        <v>105</v>
      </c>
      <c r="C105" s="12">
        <v>17804302</v>
      </c>
      <c r="D105" s="3"/>
    </row>
    <row r="106" spans="1:4" ht="16" thickBot="1" x14ac:dyDescent="0.25">
      <c r="A106" s="31" t="s">
        <v>106</v>
      </c>
      <c r="B106" s="30" t="s">
        <v>107</v>
      </c>
      <c r="C106" s="13">
        <v>17804303</v>
      </c>
      <c r="D106" s="3"/>
    </row>
    <row r="107" spans="1:4" ht="17" thickTop="1" thickBot="1" x14ac:dyDescent="0.25">
      <c r="A107" s="32" t="s">
        <v>108</v>
      </c>
      <c r="B107" s="33" t="s">
        <v>109</v>
      </c>
      <c r="C107" s="11">
        <v>17804307</v>
      </c>
      <c r="D107" s="3"/>
    </row>
    <row r="108" spans="1:4" ht="16" thickTop="1" x14ac:dyDescent="0.2">
      <c r="A108" s="28" t="s">
        <v>110</v>
      </c>
      <c r="B108" s="17" t="s">
        <v>68</v>
      </c>
      <c r="C108" s="11">
        <v>17804491</v>
      </c>
      <c r="D108" s="3"/>
    </row>
    <row r="109" spans="1:4" x14ac:dyDescent="0.2">
      <c r="A109" s="19" t="s">
        <v>111</v>
      </c>
      <c r="B109" s="34" t="s">
        <v>107</v>
      </c>
      <c r="C109" s="25">
        <v>17804305</v>
      </c>
    </row>
    <row r="110" spans="1:4" x14ac:dyDescent="0.2">
      <c r="A110" s="29" t="s">
        <v>103</v>
      </c>
      <c r="B110" s="30" t="s">
        <v>73</v>
      </c>
      <c r="C110" s="12">
        <v>17804299</v>
      </c>
      <c r="D110" s="3"/>
    </row>
    <row r="111" spans="1:4" ht="16" thickBot="1" x14ac:dyDescent="0.25">
      <c r="A111" s="29" t="s">
        <v>104</v>
      </c>
      <c r="B111" s="30" t="s">
        <v>112</v>
      </c>
      <c r="C111" s="13">
        <v>17804302</v>
      </c>
      <c r="D111" s="3"/>
    </row>
    <row r="112" spans="1:4" ht="16" thickTop="1" x14ac:dyDescent="0.2">
      <c r="A112" s="32" t="s">
        <v>113</v>
      </c>
      <c r="B112" s="35" t="s">
        <v>109</v>
      </c>
      <c r="C112" s="11">
        <v>17804308</v>
      </c>
      <c r="D112" s="3"/>
    </row>
    <row r="113" spans="1:3" x14ac:dyDescent="0.2">
      <c r="A113" s="36" t="s">
        <v>114</v>
      </c>
      <c r="B113" s="37" t="s">
        <v>115</v>
      </c>
      <c r="C113" s="25"/>
    </row>
    <row r="114" spans="1:3" ht="16" thickBot="1" x14ac:dyDescent="0.25">
      <c r="A114" s="38" t="s">
        <v>116</v>
      </c>
      <c r="B114" s="39" t="s">
        <v>117</v>
      </c>
      <c r="C114" s="40"/>
    </row>
    <row r="115" spans="1:3" ht="16" thickTop="1" x14ac:dyDescent="0.2">
      <c r="A115" s="28" t="s">
        <v>118</v>
      </c>
      <c r="B115" s="17" t="s">
        <v>68</v>
      </c>
      <c r="C115" s="41">
        <v>17804491</v>
      </c>
    </row>
    <row r="116" spans="1:3" x14ac:dyDescent="0.2">
      <c r="A116" s="19" t="s">
        <v>119</v>
      </c>
      <c r="B116" s="22" t="s">
        <v>107</v>
      </c>
      <c r="C116" s="42"/>
    </row>
    <row r="117" spans="1:3" x14ac:dyDescent="0.2">
      <c r="A117" s="29" t="s">
        <v>103</v>
      </c>
      <c r="B117" s="30" t="s">
        <v>73</v>
      </c>
      <c r="C117" s="43"/>
    </row>
    <row r="118" spans="1:3" ht="16" thickBot="1" x14ac:dyDescent="0.25">
      <c r="A118" s="29" t="s">
        <v>104</v>
      </c>
      <c r="B118" s="30" t="s">
        <v>112</v>
      </c>
      <c r="C118" s="43"/>
    </row>
    <row r="119" spans="1:3" ht="16" thickTop="1" x14ac:dyDescent="0.2">
      <c r="A119" s="32" t="s">
        <v>120</v>
      </c>
      <c r="B119" s="35" t="s">
        <v>109</v>
      </c>
      <c r="C119" s="41"/>
    </row>
    <row r="120" spans="1:3" x14ac:dyDescent="0.2">
      <c r="A120" s="44" t="s">
        <v>121</v>
      </c>
      <c r="B120" s="37" t="s">
        <v>115</v>
      </c>
      <c r="C120" s="25"/>
    </row>
    <row r="121" spans="1:3" x14ac:dyDescent="0.2">
      <c r="A121" s="36" t="s">
        <v>122</v>
      </c>
      <c r="B121" s="45" t="s">
        <v>117</v>
      </c>
      <c r="C121" s="46"/>
    </row>
    <row r="122" spans="1:3" ht="16" thickBot="1" x14ac:dyDescent="0.25">
      <c r="A122" s="47" t="s">
        <v>123</v>
      </c>
      <c r="B122" s="48" t="s">
        <v>124</v>
      </c>
      <c r="C122" s="40"/>
    </row>
    <row r="123" spans="1:3" ht="17" thickTop="1" thickBot="1" x14ac:dyDescent="0.25">
      <c r="A123" s="19" t="s">
        <v>126</v>
      </c>
      <c r="B123" s="22" t="s">
        <v>107</v>
      </c>
      <c r="C123" s="42"/>
    </row>
    <row r="124" spans="1:3" ht="16" thickTop="1" x14ac:dyDescent="0.2">
      <c r="A124" s="49" t="s">
        <v>127</v>
      </c>
      <c r="B124" s="35" t="s">
        <v>109</v>
      </c>
      <c r="C124" s="50"/>
    </row>
    <row r="125" spans="1:3" x14ac:dyDescent="0.2">
      <c r="A125" s="23" t="s">
        <v>128</v>
      </c>
      <c r="B125" s="51" t="s">
        <v>129</v>
      </c>
      <c r="C125" s="43"/>
    </row>
    <row r="126" spans="1:3" x14ac:dyDescent="0.2">
      <c r="A126" s="52" t="s">
        <v>130</v>
      </c>
      <c r="B126" s="51" t="s">
        <v>115</v>
      </c>
      <c r="C126" s="25"/>
    </row>
    <row r="127" spans="1:3" x14ac:dyDescent="0.2">
      <c r="A127" s="53" t="s">
        <v>131</v>
      </c>
      <c r="B127" s="45" t="s">
        <v>117</v>
      </c>
      <c r="C127" s="46"/>
    </row>
    <row r="128" spans="1:3" ht="16" thickBot="1" x14ac:dyDescent="0.25">
      <c r="A128" s="54" t="s">
        <v>132</v>
      </c>
      <c r="B128" s="48" t="s">
        <v>124</v>
      </c>
      <c r="C128" s="46"/>
    </row>
    <row r="129" spans="1:4" ht="17" thickTop="1" thickBot="1" x14ac:dyDescent="0.25">
      <c r="A129" s="47" t="s">
        <v>133</v>
      </c>
      <c r="B129" s="48" t="s">
        <v>134</v>
      </c>
      <c r="C129" s="40"/>
    </row>
    <row r="130" spans="1:4" ht="16" thickTop="1" x14ac:dyDescent="0.2">
      <c r="A130" s="1" t="s">
        <v>135</v>
      </c>
      <c r="B130" s="17" t="s">
        <v>68</v>
      </c>
      <c r="C130" s="41"/>
    </row>
    <row r="131" spans="1:4" ht="16" thickBot="1" x14ac:dyDescent="0.25">
      <c r="A131" s="19" t="s">
        <v>136</v>
      </c>
      <c r="B131" s="22" t="s">
        <v>107</v>
      </c>
      <c r="C131" s="42"/>
    </row>
    <row r="132" spans="1:4" ht="16" thickTop="1" x14ac:dyDescent="0.2">
      <c r="A132" s="49" t="s">
        <v>137</v>
      </c>
      <c r="B132" s="35" t="s">
        <v>109</v>
      </c>
      <c r="C132" s="50"/>
    </row>
    <row r="133" spans="1:4" x14ac:dyDescent="0.2">
      <c r="A133" s="23" t="s">
        <v>138</v>
      </c>
      <c r="B133" s="51" t="s">
        <v>129</v>
      </c>
      <c r="C133" s="43"/>
    </row>
    <row r="134" spans="1:4" x14ac:dyDescent="0.2">
      <c r="A134" s="53" t="s">
        <v>139</v>
      </c>
      <c r="B134" s="45" t="s">
        <v>140</v>
      </c>
      <c r="C134" s="46"/>
    </row>
    <row r="135" spans="1:4" ht="16" thickBot="1" x14ac:dyDescent="0.25">
      <c r="A135" s="54" t="s">
        <v>141</v>
      </c>
      <c r="B135" s="48" t="s">
        <v>142</v>
      </c>
      <c r="C135" s="46"/>
    </row>
    <row r="136" spans="1:4" ht="17" thickTop="1" thickBot="1" x14ac:dyDescent="0.25">
      <c r="A136" s="47" t="s">
        <v>143</v>
      </c>
      <c r="B136" s="48" t="s">
        <v>144</v>
      </c>
      <c r="C136" s="40"/>
    </row>
    <row r="137" spans="1:4" ht="16" thickTop="1" x14ac:dyDescent="0.2">
      <c r="C137" s="55"/>
      <c r="D137" s="55"/>
    </row>
  </sheetData>
  <sheetProtection selectLockedCells="1"/>
  <mergeCells count="16">
    <mergeCell ref="F45:W45"/>
    <mergeCell ref="G41:W41"/>
    <mergeCell ref="G42:W42"/>
    <mergeCell ref="F34:W37"/>
    <mergeCell ref="F38:W39"/>
    <mergeCell ref="F40:W40"/>
    <mergeCell ref="G43:W43"/>
    <mergeCell ref="G44:W44"/>
    <mergeCell ref="F50:W51"/>
    <mergeCell ref="G46:L46"/>
    <mergeCell ref="M46:O46"/>
    <mergeCell ref="P46:W46"/>
    <mergeCell ref="G47:W47"/>
    <mergeCell ref="G49:W49"/>
    <mergeCell ref="M48:O48"/>
    <mergeCell ref="P48:W48"/>
  </mergeCells>
  <phoneticPr fontId="0" type="noConversion"/>
  <pageMargins left="0.35" right="0.3" top="0.16" bottom="0.16" header="0.16" footer="0.16"/>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 Order Form</vt:lpstr>
      <vt:lpstr> User Manual Order Form </vt:lpstr>
      <vt:lpstr>_4L</vt:lpstr>
      <vt:lpstr>_5L</vt:lpstr>
      <vt:lpstr>_6L45</vt:lpstr>
      <vt:lpstr>_6L80</vt:lpstr>
      <vt:lpstr>_6T30</vt:lpstr>
      <vt:lpstr>_broadcast</vt:lpstr>
      <vt:lpstr>_partSelect</vt:lpstr>
      <vt:lpstr>' Order Form'!Print_Area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1.9.4</dc:title>
  <dc:creator>SOE</dc:creator>
  <cp:lastModifiedBy>MINA VASILE</cp:lastModifiedBy>
  <cp:lastPrinted>2019-12-02T03:55:27Z</cp:lastPrinted>
  <dcterms:created xsi:type="dcterms:W3CDTF">2009-03-15T06:57:14Z</dcterms:created>
  <dcterms:modified xsi:type="dcterms:W3CDTF">2023-06-14T00:28:39Z</dcterms:modified>
</cp:coreProperties>
</file>